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22995" windowHeight="9915" activeTab="13"/>
  </bookViews>
  <sheets>
    <sheet name="12" sheetId="16" r:id="rId1"/>
    <sheet name="11" sheetId="15" r:id="rId2"/>
    <sheet name="10" sheetId="14" r:id="rId3"/>
    <sheet name="9" sheetId="13" r:id="rId4"/>
    <sheet name="8" sheetId="12" r:id="rId5"/>
    <sheet name="7" sheetId="11" r:id="rId6"/>
    <sheet name="6" sheetId="10" r:id="rId7"/>
    <sheet name="5" sheetId="9" r:id="rId8"/>
    <sheet name="4" sheetId="8" r:id="rId9"/>
    <sheet name="3" sheetId="7" r:id="rId10"/>
    <sheet name="2" sheetId="6" r:id="rId11"/>
    <sheet name="1" sheetId="1" r:id="rId12"/>
    <sheet name="جمع سالانه" sheetId="17" r:id="rId13"/>
    <sheet name="Sheet2 (2)" sheetId="20" r:id="rId14"/>
    <sheet name="Sheet2" sheetId="18" r:id="rId15"/>
    <sheet name="Sheet3" sheetId="19" r:id="rId16"/>
  </sheets>
  <definedNames>
    <definedName name="_xlnm._FilterDatabase" localSheetId="13" hidden="1">'Sheet2 (2)'!$A$2:$Q$22</definedName>
  </definedNames>
  <calcPr calcId="145621"/>
</workbook>
</file>

<file path=xl/calcChain.xml><?xml version="1.0" encoding="utf-8"?>
<calcChain xmlns="http://schemas.openxmlformats.org/spreadsheetml/2006/main">
  <c r="V8" i="18" l="1"/>
  <c r="R8" i="18"/>
  <c r="V7" i="18"/>
  <c r="R7" i="18"/>
  <c r="V3" i="18"/>
  <c r="R3" i="18"/>
  <c r="V29" i="18"/>
  <c r="V6" i="18"/>
  <c r="R6" i="18"/>
  <c r="V9" i="18"/>
  <c r="R9" i="18"/>
  <c r="V5" i="18"/>
  <c r="R5" i="18"/>
  <c r="V28" i="18"/>
  <c r="V18" i="18"/>
  <c r="R18" i="18"/>
  <c r="V20" i="18"/>
  <c r="R20" i="18"/>
  <c r="V2" i="18"/>
  <c r="R2" i="18"/>
  <c r="V22" i="18"/>
  <c r="R22" i="18"/>
  <c r="V10" i="18"/>
  <c r="R10" i="18"/>
  <c r="V17" i="18"/>
  <c r="R17" i="18"/>
  <c r="V14" i="18"/>
  <c r="R14" i="18"/>
  <c r="V12" i="18"/>
  <c r="R12" i="18"/>
  <c r="V19" i="18"/>
  <c r="R19" i="18"/>
  <c r="V15" i="18"/>
  <c r="R15" i="18"/>
  <c r="V4" i="18"/>
  <c r="R4" i="18"/>
  <c r="V24" i="18"/>
  <c r="R24" i="18"/>
  <c r="V16" i="18"/>
  <c r="R16" i="18"/>
  <c r="V11" i="18"/>
  <c r="R11" i="18"/>
  <c r="V23" i="18"/>
  <c r="R23" i="18"/>
  <c r="V26" i="18"/>
  <c r="R26" i="18"/>
  <c r="V21" i="18"/>
  <c r="R21" i="18"/>
  <c r="V25" i="18"/>
  <c r="R25" i="18"/>
  <c r="V13" i="18"/>
  <c r="R13" i="18"/>
  <c r="V28" i="17"/>
  <c r="V27" i="17"/>
  <c r="V25" i="17"/>
  <c r="V26" i="17"/>
  <c r="V23" i="17"/>
  <c r="V24" i="17"/>
  <c r="V22" i="17"/>
  <c r="V21" i="17"/>
  <c r="V3" i="17"/>
  <c r="V4" i="17"/>
  <c r="V5" i="17"/>
  <c r="V6" i="17"/>
  <c r="V7" i="17"/>
  <c r="V8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" i="17"/>
  <c r="R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2" i="17"/>
  <c r="R23" i="17"/>
  <c r="R24" i="17"/>
  <c r="R26" i="17"/>
  <c r="R27" i="17"/>
  <c r="R28" i="17"/>
  <c r="R2" i="17"/>
  <c r="J25" i="13" l="1"/>
  <c r="J26" i="13"/>
  <c r="J27" i="13"/>
  <c r="J24" i="8"/>
  <c r="J25" i="8"/>
  <c r="J26" i="8"/>
  <c r="J27" i="8"/>
  <c r="J24" i="16"/>
  <c r="J25" i="16"/>
  <c r="J26" i="16"/>
  <c r="J27" i="16"/>
  <c r="J24" i="15"/>
  <c r="J25" i="15"/>
  <c r="J26" i="15"/>
  <c r="J27" i="15"/>
  <c r="J27" i="12"/>
  <c r="J24" i="12"/>
  <c r="J25" i="12"/>
  <c r="J26" i="12"/>
  <c r="J24" i="11"/>
  <c r="J25" i="11"/>
  <c r="J26" i="11"/>
  <c r="J27" i="11"/>
  <c r="J24" i="10"/>
  <c r="J25" i="10"/>
  <c r="J26" i="10"/>
  <c r="J27" i="10"/>
  <c r="J24" i="9"/>
  <c r="J25" i="9"/>
  <c r="J26" i="9"/>
  <c r="J27" i="9"/>
  <c r="J24" i="7"/>
  <c r="J25" i="7"/>
  <c r="J26" i="7"/>
  <c r="J27" i="7"/>
  <c r="J25" i="14"/>
  <c r="J26" i="14"/>
  <c r="J27" i="14"/>
  <c r="J24" i="14"/>
  <c r="J25" i="6"/>
  <c r="J26" i="6"/>
  <c r="J27" i="6"/>
  <c r="J24" i="1"/>
  <c r="J25" i="1"/>
  <c r="J26" i="1"/>
  <c r="J27" i="1"/>
  <c r="J24" i="13"/>
  <c r="J24" i="6"/>
  <c r="J23" i="16"/>
  <c r="J22" i="16"/>
  <c r="J21" i="16"/>
  <c r="J20" i="16"/>
  <c r="J19" i="16"/>
  <c r="J18" i="16"/>
  <c r="J17" i="16"/>
  <c r="J16" i="16"/>
  <c r="J15" i="16"/>
  <c r="J14" i="16"/>
  <c r="J13" i="16"/>
  <c r="J12" i="16"/>
  <c r="J11" i="16"/>
  <c r="J10" i="16"/>
  <c r="J9" i="16"/>
  <c r="J8" i="16"/>
  <c r="J7" i="16"/>
  <c r="J6" i="16"/>
  <c r="J5" i="16"/>
  <c r="J4" i="16"/>
  <c r="J3" i="16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3" i="15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3" i="14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3" i="12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" i="11"/>
  <c r="J4" i="11"/>
  <c r="J3" i="11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3" i="10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3" i="9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3" i="6"/>
  <c r="J3" i="1"/>
</calcChain>
</file>

<file path=xl/sharedStrings.xml><?xml version="1.0" encoding="utf-8"?>
<sst xmlns="http://schemas.openxmlformats.org/spreadsheetml/2006/main" count="1380" uniqueCount="106">
  <si>
    <t>نام نام خانوادگی</t>
  </si>
  <si>
    <t>کد ملی</t>
  </si>
  <si>
    <t>کد حقوقی</t>
  </si>
  <si>
    <t>حکم</t>
  </si>
  <si>
    <t>سایر</t>
  </si>
  <si>
    <t>اضافه کار</t>
  </si>
  <si>
    <t xml:space="preserve">ماموریت </t>
  </si>
  <si>
    <t>ردیف</t>
  </si>
  <si>
    <t>فروردین1403</t>
  </si>
  <si>
    <t>محل خدمت</t>
  </si>
  <si>
    <t>علی اکبر مهقانی نوده</t>
  </si>
  <si>
    <t>ستاد</t>
  </si>
  <si>
    <t>علیرضا آئینه</t>
  </si>
  <si>
    <t>0055118992</t>
  </si>
  <si>
    <t>حسین پهلوانان</t>
  </si>
  <si>
    <t>محمد رضا حاتمی</t>
  </si>
  <si>
    <t>0702414352</t>
  </si>
  <si>
    <t>علس ساوری</t>
  </si>
  <si>
    <t>2121027564</t>
  </si>
  <si>
    <t>5209702421</t>
  </si>
  <si>
    <t>علی اکبر سایری</t>
  </si>
  <si>
    <t>2121424733</t>
  </si>
  <si>
    <t>خلیل شابدین</t>
  </si>
  <si>
    <t>محمد شاد</t>
  </si>
  <si>
    <t>2121430751</t>
  </si>
  <si>
    <t>حسین عطارچی</t>
  </si>
  <si>
    <t>2121613129</t>
  </si>
  <si>
    <t>علی خمری ده سوخته</t>
  </si>
  <si>
    <t>2030567426</t>
  </si>
  <si>
    <t>علیرضا گرزین</t>
  </si>
  <si>
    <t>مراوه تپه</t>
  </si>
  <si>
    <t>آق قلا</t>
  </si>
  <si>
    <t>2120237387</t>
  </si>
  <si>
    <t>کامبیز پوری</t>
  </si>
  <si>
    <t>مهدی ممشلی</t>
  </si>
  <si>
    <t>4889732683</t>
  </si>
  <si>
    <t>مینودشت</t>
  </si>
  <si>
    <t>184,172,803</t>
  </si>
  <si>
    <t>2239532181</t>
  </si>
  <si>
    <t>گنبد</t>
  </si>
  <si>
    <t>عبدالملک ارخی</t>
  </si>
  <si>
    <t>سید غلامرضا حسینی</t>
  </si>
  <si>
    <t>2248791313</t>
  </si>
  <si>
    <t>کردکوی</t>
  </si>
  <si>
    <t>سید رضا علوی</t>
  </si>
  <si>
    <t>بندرگز</t>
  </si>
  <si>
    <t>2249710821</t>
  </si>
  <si>
    <t>نصراله مازندرانی</t>
  </si>
  <si>
    <t>بندر ترکمن</t>
  </si>
  <si>
    <t>2249137560</t>
  </si>
  <si>
    <t>علی اباد</t>
  </si>
  <si>
    <t>حسین ممشلی</t>
  </si>
  <si>
    <t>آزادشهر</t>
  </si>
  <si>
    <t>4889426191</t>
  </si>
  <si>
    <t>علی منصوری راد</t>
  </si>
  <si>
    <t>2249753318</t>
  </si>
  <si>
    <t>کلاله</t>
  </si>
  <si>
    <t>حسینعلی نرسی</t>
  </si>
  <si>
    <t>گرگان</t>
  </si>
  <si>
    <t>2122670746</t>
  </si>
  <si>
    <t>علی وزیری دوزین</t>
  </si>
  <si>
    <t>گالیکش</t>
  </si>
  <si>
    <t>4888766517</t>
  </si>
  <si>
    <t>جمع</t>
  </si>
  <si>
    <t>رضا نظری</t>
  </si>
  <si>
    <t>2120290105</t>
  </si>
  <si>
    <t>محمد  برزعلی</t>
  </si>
  <si>
    <t>عبدالصالح کرنژادی</t>
  </si>
  <si>
    <t>رئیس سازمان</t>
  </si>
  <si>
    <t>بندرترکمن</t>
  </si>
  <si>
    <t>روح اله زنگانه</t>
  </si>
  <si>
    <t>2268939472</t>
  </si>
  <si>
    <t>حیدر محمودی</t>
  </si>
  <si>
    <t>0063133865</t>
  </si>
  <si>
    <t>رامیان</t>
  </si>
  <si>
    <t>علی ساوری</t>
  </si>
  <si>
    <t>4979691277</t>
  </si>
  <si>
    <t>آبان1403</t>
  </si>
  <si>
    <t>اردیبهشت 1403</t>
  </si>
  <si>
    <t>خرداد 1403</t>
  </si>
  <si>
    <t>تیر1403</t>
  </si>
  <si>
    <t>مرداد1403</t>
  </si>
  <si>
    <t>شهریور1403</t>
  </si>
  <si>
    <t>مهر1403</t>
  </si>
  <si>
    <t>آذر 1403</t>
  </si>
  <si>
    <t>دی1403</t>
  </si>
  <si>
    <t>ابراهیم هزارجریبی</t>
  </si>
  <si>
    <t>2120781818</t>
  </si>
  <si>
    <t xml:space="preserve">مبلغ با احتساب عیدی </t>
  </si>
  <si>
    <t>بهزاد بهمنش</t>
  </si>
  <si>
    <t>2239800496</t>
  </si>
  <si>
    <t>بهمن1403</t>
  </si>
  <si>
    <t>اسفند1403</t>
  </si>
  <si>
    <t>فروردین</t>
  </si>
  <si>
    <t>اردیبهشت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</si>
  <si>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</si>
  <si>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</si>
  <si>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</si>
  <si>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</si>
  <si>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</si>
  <si>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</si>
  <si>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</si>
  <si>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</si>
  <si>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</si>
  <si>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</si>
  <si>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حقوق و مزایا 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</si>
</sst>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164" fontId="2" fillId="0" borderId="0" xfId="1" applyNumberFormat="1" applyFont="1"/>
    <xf numFmtId="164" fontId="1" fillId="0" borderId="0" xfId="1" applyNumberFormat="1" applyFont="1"/>
    <xf numFmtId="0" fontId="2" fillId="0" borderId="1" xfId="0" applyFont="1" applyBorder="1"/>
    <xf numFmtId="49" fontId="2" fillId="0" borderId="1" xfId="0" applyNumberFormat="1" applyFont="1" applyBorder="1"/>
    <xf numFmtId="164" fontId="2" fillId="0" borderId="1" xfId="1" applyNumberFormat="1" applyFont="1" applyBorder="1"/>
    <xf numFmtId="0" fontId="1" fillId="0" borderId="1" xfId="0" applyFont="1" applyBorder="1"/>
    <xf numFmtId="49" fontId="1" fillId="0" borderId="1" xfId="0" applyNumberFormat="1" applyFont="1" applyBorder="1"/>
    <xf numFmtId="164" fontId="1" fillId="0" borderId="1" xfId="1" applyNumberFormat="1" applyFont="1" applyBorder="1"/>
    <xf numFmtId="164" fontId="1" fillId="0" borderId="0" xfId="0" applyNumberFormat="1" applyFont="1"/>
    <xf numFmtId="0" fontId="1" fillId="0" borderId="2" xfId="0" applyFont="1" applyBorder="1"/>
    <xf numFmtId="49" fontId="1" fillId="0" borderId="2" xfId="0" applyNumberFormat="1" applyFont="1" applyBorder="1"/>
    <xf numFmtId="164" fontId="1" fillId="0" borderId="2" xfId="1" applyNumberFormat="1" applyFont="1" applyBorder="1"/>
    <xf numFmtId="49" fontId="0" fillId="0" borderId="0" xfId="0" applyNumberFormat="1"/>
    <xf numFmtId="0" fontId="0" fillId="2" borderId="0" xfId="0" applyFill="1"/>
    <xf numFmtId="0" fontId="2" fillId="0" borderId="3" xfId="0" applyFont="1" applyFill="1" applyBorder="1"/>
    <xf numFmtId="0" fontId="1" fillId="0" borderId="0" xfId="0" applyFont="1" applyBorder="1"/>
    <xf numFmtId="0" fontId="0" fillId="0" borderId="1" xfId="0" applyBorder="1"/>
    <xf numFmtId="49" fontId="1" fillId="0" borderId="0" xfId="0" applyNumberFormat="1" applyFont="1" applyBorder="1"/>
    <xf numFmtId="164" fontId="2" fillId="0" borderId="1" xfId="1" applyNumberFormat="1" applyFont="1" applyFill="1" applyBorder="1"/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4.140625" style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4257812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105300000</v>
      </c>
      <c r="H3" s="11">
        <v>0</v>
      </c>
      <c r="I3" s="11">
        <v>0</v>
      </c>
      <c r="J3" s="11">
        <f>SUM(F3:I3)</f>
        <v>320938234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11530000</v>
      </c>
      <c r="H4" s="11"/>
      <c r="I4" s="11">
        <v>0</v>
      </c>
      <c r="J4" s="11">
        <f t="shared" ref="J4:J27" si="0">SUM(F4:I4)</f>
        <v>247548028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85300000</v>
      </c>
      <c r="H5" s="11"/>
      <c r="I5" s="11"/>
      <c r="J5" s="11">
        <f t="shared" si="0"/>
        <v>311245282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105300000</v>
      </c>
      <c r="H6" s="11"/>
      <c r="I6" s="11">
        <v>0</v>
      </c>
      <c r="J6" s="11">
        <f t="shared" si="0"/>
        <v>348536552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85000000</v>
      </c>
      <c r="H7" s="11"/>
      <c r="I7" s="11">
        <v>0</v>
      </c>
      <c r="J7" s="11">
        <f t="shared" si="0"/>
        <v>333202752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85000000</v>
      </c>
      <c r="H8" s="11"/>
      <c r="I8" s="11"/>
      <c r="J8" s="11">
        <f t="shared" si="0"/>
        <v>286883798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15530000</v>
      </c>
      <c r="H9" s="11"/>
      <c r="I9" s="11">
        <v>0</v>
      </c>
      <c r="J9" s="11">
        <f t="shared" si="0"/>
        <v>240534853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85000000</v>
      </c>
      <c r="H10" s="11"/>
      <c r="I10" s="11">
        <v>0</v>
      </c>
      <c r="J10" s="11">
        <f t="shared" si="0"/>
        <v>310265229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85000000</v>
      </c>
      <c r="H11" s="11"/>
      <c r="I11" s="11"/>
      <c r="J11" s="11">
        <f t="shared" si="0"/>
        <v>266129950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85000000</v>
      </c>
      <c r="H12" s="11"/>
      <c r="I12" s="11">
        <v>0</v>
      </c>
      <c r="J12" s="11">
        <f t="shared" si="0"/>
        <v>310389554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85000000</v>
      </c>
      <c r="H13" s="11"/>
      <c r="I13" s="11"/>
      <c r="J13" s="11">
        <f t="shared" si="0"/>
        <v>328062201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85300000</v>
      </c>
      <c r="H14" s="11"/>
      <c r="I14" s="11">
        <v>0</v>
      </c>
      <c r="J14" s="11">
        <f t="shared" si="0"/>
        <v>333621543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85300000</v>
      </c>
      <c r="H15" s="11"/>
      <c r="I15" s="11">
        <v>0</v>
      </c>
      <c r="J15" s="11">
        <f t="shared" si="0"/>
        <v>317134746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85300000</v>
      </c>
      <c r="H16" s="11"/>
      <c r="I16" s="11">
        <v>0</v>
      </c>
      <c r="J16" s="11">
        <f t="shared" si="0"/>
        <v>320474536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85300000</v>
      </c>
      <c r="H17" s="11"/>
      <c r="I17" s="11">
        <v>0</v>
      </c>
      <c r="J17" s="11">
        <f t="shared" si="0"/>
        <v>295289439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85300000</v>
      </c>
      <c r="H18" s="11"/>
      <c r="I18" s="11">
        <v>0</v>
      </c>
      <c r="J18" s="11">
        <f t="shared" si="0"/>
        <v>343302045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85300000</v>
      </c>
      <c r="H19" s="11"/>
      <c r="I19" s="11">
        <v>0</v>
      </c>
      <c r="J19" s="11">
        <f t="shared" si="0"/>
        <v>212422404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85300000</v>
      </c>
      <c r="H20" s="11"/>
      <c r="I20" s="11">
        <v>0</v>
      </c>
      <c r="J20" s="11">
        <f t="shared" si="0"/>
        <v>338782011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85300000</v>
      </c>
      <c r="H21" s="11"/>
      <c r="I21" s="11">
        <v>0</v>
      </c>
      <c r="J21" s="11">
        <f t="shared" si="0"/>
        <v>329464776</v>
      </c>
    </row>
    <row r="22" spans="1:10" x14ac:dyDescent="0.45">
      <c r="A22" s="9">
        <v>20</v>
      </c>
      <c r="B22" s="9" t="s">
        <v>89</v>
      </c>
      <c r="C22" s="9" t="s">
        <v>58</v>
      </c>
      <c r="D22" s="10" t="s">
        <v>90</v>
      </c>
      <c r="E22" s="9">
        <v>12566</v>
      </c>
      <c r="F22" s="11">
        <v>200423750</v>
      </c>
      <c r="G22" s="11">
        <v>85000000</v>
      </c>
      <c r="H22" s="11"/>
      <c r="I22" s="11"/>
      <c r="J22" s="11">
        <f t="shared" si="0"/>
        <v>285423750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85300000</v>
      </c>
      <c r="H23" s="11"/>
      <c r="I23" s="11">
        <v>0</v>
      </c>
      <c r="J23" s="11">
        <f t="shared" si="0"/>
        <v>291361162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85000000</v>
      </c>
      <c r="H24" s="11"/>
      <c r="I24" s="11">
        <v>0</v>
      </c>
      <c r="J24" s="11">
        <f t="shared" si="0"/>
        <v>290465017</v>
      </c>
    </row>
    <row r="25" spans="1:10" x14ac:dyDescent="0.45">
      <c r="A25" s="9">
        <v>23</v>
      </c>
      <c r="B25" s="9" t="s">
        <v>67</v>
      </c>
      <c r="C25" s="9" t="s">
        <v>69</v>
      </c>
      <c r="D25" s="10">
        <v>6289230484</v>
      </c>
      <c r="E25" s="9">
        <v>11442</v>
      </c>
      <c r="F25" s="11">
        <v>249974569</v>
      </c>
      <c r="G25" s="11">
        <v>85000000</v>
      </c>
      <c r="H25" s="11"/>
      <c r="I25" s="11">
        <v>0</v>
      </c>
      <c r="J25" s="11">
        <f t="shared" si="0"/>
        <v>334974569</v>
      </c>
    </row>
    <row r="26" spans="1:10" x14ac:dyDescent="0.45">
      <c r="A26" s="9">
        <v>24</v>
      </c>
      <c r="B26" s="9" t="s">
        <v>86</v>
      </c>
      <c r="C26" s="9"/>
      <c r="D26" s="10" t="s">
        <v>87</v>
      </c>
      <c r="E26" s="9">
        <v>107081</v>
      </c>
      <c r="F26" s="11"/>
      <c r="G26" s="11">
        <v>300300000</v>
      </c>
      <c r="H26" s="11"/>
      <c r="I26" s="11">
        <v>0</v>
      </c>
      <c r="J26" s="11">
        <f t="shared" si="0"/>
        <v>300300000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/>
      <c r="H27" s="11"/>
      <c r="I27" s="11">
        <v>0</v>
      </c>
      <c r="J27" s="11">
        <f t="shared" si="0"/>
        <v>207833234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4.140625" style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79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120000000</v>
      </c>
      <c r="H3" s="11">
        <v>38833002</v>
      </c>
      <c r="I3" s="11">
        <v>0</v>
      </c>
      <c r="J3" s="11">
        <f>SUM(F3:I3)</f>
        <v>374471236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135000000</v>
      </c>
      <c r="H4" s="11">
        <v>56059223</v>
      </c>
      <c r="I4" s="11">
        <v>0</v>
      </c>
      <c r="J4" s="11">
        <f t="shared" ref="J4:J27" si="0">SUM(F4:I4)</f>
        <v>427077251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220000000</v>
      </c>
      <c r="H5" s="11">
        <v>40715950</v>
      </c>
      <c r="I5" s="11"/>
      <c r="J5" s="11">
        <f t="shared" si="0"/>
        <v>486661232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140000000</v>
      </c>
      <c r="H6" s="11">
        <v>63687232</v>
      </c>
      <c r="I6" s="11">
        <v>0</v>
      </c>
      <c r="J6" s="11">
        <f t="shared" si="0"/>
        <v>446923784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90000000</v>
      </c>
      <c r="H7" s="11">
        <v>43115898</v>
      </c>
      <c r="I7" s="11">
        <v>0</v>
      </c>
      <c r="J7" s="11">
        <f t="shared" si="0"/>
        <v>381318650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90000000</v>
      </c>
      <c r="H8" s="11">
        <v>41008568</v>
      </c>
      <c r="I8" s="11">
        <v>0</v>
      </c>
      <c r="J8" s="11">
        <f t="shared" si="0"/>
        <v>332892366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110000000</v>
      </c>
      <c r="H9" s="11">
        <v>38913091</v>
      </c>
      <c r="I9" s="11"/>
      <c r="J9" s="11">
        <f t="shared" si="0"/>
        <v>373917944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125000000</v>
      </c>
      <c r="H10" s="11">
        <v>56802943</v>
      </c>
      <c r="I10" s="11"/>
      <c r="J10" s="11">
        <f t="shared" si="0"/>
        <v>407068172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110000000</v>
      </c>
      <c r="H11" s="11">
        <v>43050566</v>
      </c>
      <c r="I11" s="11"/>
      <c r="J11" s="11">
        <f t="shared" si="0"/>
        <v>334180516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117000000</v>
      </c>
      <c r="H12" s="11">
        <v>31054929</v>
      </c>
      <c r="I12" s="11">
        <v>0</v>
      </c>
      <c r="J12" s="11">
        <f t="shared" si="0"/>
        <v>373444483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110000000</v>
      </c>
      <c r="H13" s="11">
        <v>25697085</v>
      </c>
      <c r="I13" s="11"/>
      <c r="J13" s="11">
        <f t="shared" si="0"/>
        <v>378759286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110000000</v>
      </c>
      <c r="H14" s="11">
        <v>10094222</v>
      </c>
      <c r="I14" s="11"/>
      <c r="J14" s="11">
        <f t="shared" si="0"/>
        <v>368415765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130000000</v>
      </c>
      <c r="H15" s="11">
        <v>38850312</v>
      </c>
      <c r="I15" s="11"/>
      <c r="J15" s="11">
        <f t="shared" si="0"/>
        <v>400685058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110000000</v>
      </c>
      <c r="H16" s="11">
        <v>32743913</v>
      </c>
      <c r="I16" s="11"/>
      <c r="J16" s="11">
        <f t="shared" si="0"/>
        <v>377918449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110000000</v>
      </c>
      <c r="H17" s="11">
        <v>28058480</v>
      </c>
      <c r="I17" s="11"/>
      <c r="J17" s="11">
        <f t="shared" si="0"/>
        <v>348047919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100000000</v>
      </c>
      <c r="H18" s="11">
        <v>28002277</v>
      </c>
      <c r="I18" s="11"/>
      <c r="J18" s="11">
        <f t="shared" si="0"/>
        <v>386004322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110000000</v>
      </c>
      <c r="H19" s="11">
        <v>14163041</v>
      </c>
      <c r="I19" s="11"/>
      <c r="J19" s="11">
        <f t="shared" si="0"/>
        <v>251285445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110000000</v>
      </c>
      <c r="H20" s="11">
        <v>28944747</v>
      </c>
      <c r="I20" s="11"/>
      <c r="J20" s="11">
        <f t="shared" si="0"/>
        <v>392426758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110000000</v>
      </c>
      <c r="H21" s="11">
        <v>30699407</v>
      </c>
      <c r="I21" s="11"/>
      <c r="J21" s="11">
        <f t="shared" si="0"/>
        <v>384864183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110000000</v>
      </c>
      <c r="H22" s="11">
        <v>28974000</v>
      </c>
      <c r="I22" s="11"/>
      <c r="J22" s="11">
        <f t="shared" si="0"/>
        <v>333510265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110000000</v>
      </c>
      <c r="H23" s="11">
        <v>28162062</v>
      </c>
      <c r="I23" s="11"/>
      <c r="J23" s="11">
        <f t="shared" si="0"/>
        <v>344223224</v>
      </c>
    </row>
    <row r="24" spans="1:10" x14ac:dyDescent="0.45">
      <c r="A24" s="9"/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90000000</v>
      </c>
      <c r="H24" s="11">
        <v>26024437</v>
      </c>
      <c r="I24" s="11">
        <v>0</v>
      </c>
      <c r="J24" s="11">
        <f t="shared" si="0"/>
        <v>321489454</v>
      </c>
    </row>
    <row r="25" spans="1:10" x14ac:dyDescent="0.45">
      <c r="A25" s="9"/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>
        <v>310000000</v>
      </c>
      <c r="H25" s="11"/>
      <c r="I25" s="11">
        <v>0</v>
      </c>
      <c r="J25" s="11">
        <f t="shared" si="0"/>
        <v>310000000</v>
      </c>
    </row>
    <row r="26" spans="1:10" x14ac:dyDescent="0.45">
      <c r="A26" s="9"/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/>
      <c r="H26" s="11">
        <v>28035759</v>
      </c>
      <c r="I26" s="11"/>
      <c r="J26" s="11">
        <f t="shared" si="0"/>
        <v>278010328</v>
      </c>
    </row>
    <row r="27" spans="1:10" x14ac:dyDescent="0.45">
      <c r="A27" s="9"/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100000000</v>
      </c>
      <c r="H27" s="11">
        <v>31087056</v>
      </c>
      <c r="I27" s="11"/>
      <c r="J27" s="11">
        <f t="shared" si="0"/>
        <v>338920290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4.140625" style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78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97285000</v>
      </c>
      <c r="H3" s="11">
        <v>29750603</v>
      </c>
      <c r="I3" s="11">
        <v>0</v>
      </c>
      <c r="J3" s="11">
        <f>SUM(F3:I3)</f>
        <v>342673837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185285000</v>
      </c>
      <c r="H4" s="11">
        <v>42318201</v>
      </c>
      <c r="I4" s="11"/>
      <c r="J4" s="11">
        <f t="shared" ref="J4:J27" si="0">SUM(F4:I4)</f>
        <v>463621229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100285000</v>
      </c>
      <c r="H5" s="11">
        <v>37626278</v>
      </c>
      <c r="I5" s="11"/>
      <c r="J5" s="11">
        <f t="shared" si="0"/>
        <v>363856560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/>
      <c r="H6" s="11">
        <v>43018604</v>
      </c>
      <c r="I6" s="11"/>
      <c r="J6" s="11">
        <f t="shared" si="0"/>
        <v>286255156</v>
      </c>
    </row>
    <row r="7" spans="1:11" x14ac:dyDescent="0.45">
      <c r="A7" s="9">
        <v>5</v>
      </c>
      <c r="B7" s="9" t="s">
        <v>75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70285000</v>
      </c>
      <c r="H7" s="11">
        <v>39746880</v>
      </c>
      <c r="I7" s="11"/>
      <c r="J7" s="11">
        <f t="shared" si="0"/>
        <v>358234632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90285000</v>
      </c>
      <c r="H8" s="11">
        <v>37287642</v>
      </c>
      <c r="I8" s="11"/>
      <c r="J8" s="11">
        <f t="shared" si="0"/>
        <v>329456440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70285000</v>
      </c>
      <c r="H9" s="11">
        <v>35225095</v>
      </c>
      <c r="I9" s="11"/>
      <c r="J9" s="11">
        <f t="shared" si="0"/>
        <v>330514948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212850000</v>
      </c>
      <c r="H10" s="11">
        <v>42571864</v>
      </c>
      <c r="I10" s="11"/>
      <c r="J10" s="11">
        <f t="shared" si="0"/>
        <v>480687093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10285000</v>
      </c>
      <c r="H11" s="11">
        <v>39999714</v>
      </c>
      <c r="I11" s="11"/>
      <c r="J11" s="11">
        <f t="shared" si="0"/>
        <v>231414664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37285000</v>
      </c>
      <c r="H12" s="11">
        <v>21733120</v>
      </c>
      <c r="I12" s="11"/>
      <c r="J12" s="11">
        <f t="shared" si="0"/>
        <v>284407674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30285000</v>
      </c>
      <c r="H13" s="11">
        <v>17408367</v>
      </c>
      <c r="I13" s="11"/>
      <c r="J13" s="11">
        <f t="shared" si="0"/>
        <v>290755568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10285000</v>
      </c>
      <c r="H14" s="11">
        <v>14086044</v>
      </c>
      <c r="I14" s="11"/>
      <c r="J14" s="11">
        <f t="shared" si="0"/>
        <v>272692587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50285000</v>
      </c>
      <c r="H15" s="11">
        <v>30226614</v>
      </c>
      <c r="I15" s="11"/>
      <c r="J15" s="11">
        <f t="shared" si="0"/>
        <v>312346360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30285000</v>
      </c>
      <c r="H16" s="11">
        <v>24720941</v>
      </c>
      <c r="I16" s="11"/>
      <c r="J16" s="11">
        <f t="shared" si="0"/>
        <v>290180477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30285000</v>
      </c>
      <c r="H17" s="11">
        <v>19680053</v>
      </c>
      <c r="I17" s="11"/>
      <c r="J17" s="11">
        <f t="shared" si="0"/>
        <v>259954492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30285000</v>
      </c>
      <c r="H18" s="11">
        <v>24994048</v>
      </c>
      <c r="I18" s="11"/>
      <c r="J18" s="11">
        <f t="shared" si="0"/>
        <v>313281093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13285000</v>
      </c>
      <c r="H19" s="11">
        <v>16408255</v>
      </c>
      <c r="I19" s="11"/>
      <c r="J19" s="11">
        <f t="shared" si="0"/>
        <v>156815659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30285000</v>
      </c>
      <c r="H20" s="11">
        <v>20029878</v>
      </c>
      <c r="I20" s="11"/>
      <c r="J20" s="11">
        <f t="shared" si="0"/>
        <v>303796889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30285000</v>
      </c>
      <c r="H21" s="11">
        <v>22026993</v>
      </c>
      <c r="I21" s="11">
        <v>0</v>
      </c>
      <c r="J21" s="11">
        <f t="shared" si="0"/>
        <v>296476769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30285000</v>
      </c>
      <c r="H22" s="11">
        <v>19823870</v>
      </c>
      <c r="I22" s="11"/>
      <c r="J22" s="11">
        <f t="shared" si="0"/>
        <v>244645135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30285000</v>
      </c>
      <c r="H23" s="11">
        <v>19797860</v>
      </c>
      <c r="I23" s="11"/>
      <c r="J23" s="11">
        <f t="shared" si="0"/>
        <v>256144022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30285000</v>
      </c>
      <c r="H24" s="11">
        <v>22621589</v>
      </c>
      <c r="I24" s="11"/>
      <c r="J24" s="11">
        <f t="shared" si="0"/>
        <v>258371606</v>
      </c>
    </row>
    <row r="25" spans="1:10" x14ac:dyDescent="0.45">
      <c r="A25" s="9">
        <v>23</v>
      </c>
      <c r="B25" s="9" t="s">
        <v>66</v>
      </c>
      <c r="C25" s="9" t="s">
        <v>68</v>
      </c>
      <c r="D25" s="10">
        <v>2030169315</v>
      </c>
      <c r="E25" s="9">
        <v>4103350</v>
      </c>
      <c r="F25" s="11"/>
      <c r="G25" s="11">
        <v>200285000</v>
      </c>
      <c r="H25" s="11"/>
      <c r="I25" s="11">
        <v>0</v>
      </c>
      <c r="J25" s="11">
        <f t="shared" si="0"/>
        <v>200285000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30285000</v>
      </c>
      <c r="H26" s="11">
        <v>19876290</v>
      </c>
      <c r="I26" s="11"/>
      <c r="J26" s="11">
        <f t="shared" si="0"/>
        <v>300135859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13285000</v>
      </c>
      <c r="H27" s="11">
        <v>22345258</v>
      </c>
      <c r="I27" s="11"/>
      <c r="J27" s="11">
        <f t="shared" si="0"/>
        <v>243463492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0.7109375" style="1" bestFit="1" customWidth="1"/>
    <col min="4" max="4" width="12.42578125" style="3" bestFit="1" customWidth="1"/>
    <col min="5" max="5" width="9.140625" style="1"/>
    <col min="6" max="6" width="15.7109375" style="5" customWidth="1"/>
    <col min="7" max="7" width="15.5703125" style="5" bestFit="1" customWidth="1"/>
    <col min="8" max="8" width="14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157622340</v>
      </c>
      <c r="G3" s="11">
        <v>30000000</v>
      </c>
      <c r="H3" s="11">
        <v>35048655</v>
      </c>
      <c r="I3" s="11">
        <v>0</v>
      </c>
      <c r="J3" s="11">
        <f>SUM(F3:I3)</f>
        <v>222670995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188879308</v>
      </c>
      <c r="G4" s="11">
        <v>85064664</v>
      </c>
      <c r="H4" s="11">
        <v>42318201</v>
      </c>
      <c r="I4" s="11">
        <v>0</v>
      </c>
      <c r="J4" s="11">
        <f t="shared" ref="J4:J27" si="0">SUM(F4:I4)</f>
        <v>316262173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184173020</v>
      </c>
      <c r="G5" s="11">
        <v>0</v>
      </c>
      <c r="H5" s="11">
        <v>32609441</v>
      </c>
      <c r="I5" s="11"/>
      <c r="J5" s="11">
        <f t="shared" si="0"/>
        <v>216782461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196229928</v>
      </c>
      <c r="G6" s="11">
        <v>46460131</v>
      </c>
      <c r="H6" s="11">
        <v>40867674</v>
      </c>
      <c r="I6" s="11"/>
      <c r="J6" s="11">
        <f t="shared" si="0"/>
        <v>283557733</v>
      </c>
    </row>
    <row r="7" spans="1:11" x14ac:dyDescent="0.45">
      <c r="A7" s="9">
        <v>5</v>
      </c>
      <c r="B7" s="9" t="s">
        <v>75</v>
      </c>
      <c r="C7" s="9" t="s">
        <v>11</v>
      </c>
      <c r="D7" s="10" t="s">
        <v>18</v>
      </c>
      <c r="E7" s="9">
        <v>20420</v>
      </c>
      <c r="F7" s="11">
        <v>190547634</v>
      </c>
      <c r="G7" s="11">
        <v>0</v>
      </c>
      <c r="H7" s="11">
        <v>39746880</v>
      </c>
      <c r="I7" s="11"/>
      <c r="J7" s="11">
        <f t="shared" si="0"/>
        <v>230294514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163564068</v>
      </c>
      <c r="G8" s="11">
        <v>84270694</v>
      </c>
      <c r="H8" s="11">
        <v>37287642</v>
      </c>
      <c r="I8" s="11"/>
      <c r="J8" s="11">
        <f t="shared" si="0"/>
        <v>285122404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182870490</v>
      </c>
      <c r="G9" s="11">
        <v>39746549</v>
      </c>
      <c r="H9" s="11">
        <v>35225095</v>
      </c>
      <c r="I9" s="11"/>
      <c r="J9" s="11">
        <f t="shared" si="0"/>
        <v>257842134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180028322</v>
      </c>
      <c r="G10" s="11">
        <v>84091260</v>
      </c>
      <c r="H10" s="11">
        <v>42571864</v>
      </c>
      <c r="I10" s="11">
        <v>0</v>
      </c>
      <c r="J10" s="11">
        <f t="shared" si="0"/>
        <v>306691446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115232562</v>
      </c>
      <c r="G11" s="11">
        <v>0</v>
      </c>
      <c r="H11" s="11">
        <v>39999714</v>
      </c>
      <c r="I11" s="11"/>
      <c r="J11" s="11">
        <f t="shared" si="0"/>
        <v>155232276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185887920</v>
      </c>
      <c r="G12" s="11">
        <v>23642258</v>
      </c>
      <c r="H12" s="11">
        <v>27584357</v>
      </c>
      <c r="I12" s="11">
        <v>0</v>
      </c>
      <c r="J12" s="11">
        <f t="shared" si="0"/>
        <v>237114535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200153003</v>
      </c>
      <c r="G13" s="11">
        <v>18000000</v>
      </c>
      <c r="H13" s="11">
        <v>22528475</v>
      </c>
      <c r="I13" s="11"/>
      <c r="J13" s="11">
        <f t="shared" si="0"/>
        <v>240681478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182517824</v>
      </c>
      <c r="G14" s="11">
        <v>21794500</v>
      </c>
      <c r="H14" s="11">
        <v>14086044</v>
      </c>
      <c r="I14" s="11">
        <v>0</v>
      </c>
      <c r="J14" s="11">
        <f t="shared" si="0"/>
        <v>218398368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 t="s">
        <v>37</v>
      </c>
      <c r="G15" s="11">
        <v>24689493</v>
      </c>
      <c r="H15" s="11">
        <v>35181796</v>
      </c>
      <c r="I15" s="11"/>
      <c r="J15" s="11">
        <f t="shared" si="0"/>
        <v>59871289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187807495</v>
      </c>
      <c r="G16" s="11">
        <v>18000000</v>
      </c>
      <c r="H16" s="11">
        <v>29766031</v>
      </c>
      <c r="I16" s="11"/>
      <c r="J16" s="11">
        <f t="shared" si="0"/>
        <v>235573526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187196310</v>
      </c>
      <c r="G17" s="11">
        <v>24480014</v>
      </c>
      <c r="H17" s="11">
        <v>24960068</v>
      </c>
      <c r="I17" s="11"/>
      <c r="J17" s="11">
        <f t="shared" si="0"/>
        <v>236636392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236363902</v>
      </c>
      <c r="G18" s="11">
        <v>25200000</v>
      </c>
      <c r="H18" s="11">
        <v>24994048</v>
      </c>
      <c r="I18" s="11"/>
      <c r="J18" s="11">
        <f t="shared" si="0"/>
        <v>286557950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18000000</v>
      </c>
      <c r="H19" s="11">
        <v>16408255</v>
      </c>
      <c r="I19" s="11"/>
      <c r="J19" s="11">
        <f t="shared" si="0"/>
        <v>161530659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203471476</v>
      </c>
      <c r="G20" s="11">
        <v>25200000</v>
      </c>
      <c r="H20" s="11">
        <v>25153800</v>
      </c>
      <c r="I20" s="11"/>
      <c r="J20" s="11">
        <f t="shared" si="0"/>
        <v>253825276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199715351</v>
      </c>
      <c r="G21" s="11">
        <v>25080102</v>
      </c>
      <c r="H21" s="11">
        <v>27271515</v>
      </c>
      <c r="I21" s="11"/>
      <c r="J21" s="11">
        <f t="shared" si="0"/>
        <v>252066968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154787184</v>
      </c>
      <c r="G22" s="11">
        <v>18000000</v>
      </c>
      <c r="H22" s="11">
        <v>25161066</v>
      </c>
      <c r="I22" s="11"/>
      <c r="J22" s="11">
        <f t="shared" si="0"/>
        <v>197948250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164667727</v>
      </c>
      <c r="G23" s="11">
        <v>23245420</v>
      </c>
      <c r="H23" s="11">
        <v>24945303</v>
      </c>
      <c r="I23" s="11"/>
      <c r="J23" s="11">
        <f t="shared" si="0"/>
        <v>212858450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148958660</v>
      </c>
      <c r="G24" s="11">
        <v>18000000</v>
      </c>
      <c r="H24" s="11">
        <v>17513589</v>
      </c>
      <c r="I24" s="11"/>
      <c r="J24" s="11">
        <f t="shared" si="0"/>
        <v>184472249</v>
      </c>
    </row>
    <row r="25" spans="1:10" x14ac:dyDescent="0.45">
      <c r="A25" s="9">
        <v>23</v>
      </c>
      <c r="B25" s="9" t="s">
        <v>66</v>
      </c>
      <c r="C25" s="9" t="s">
        <v>68</v>
      </c>
      <c r="D25" s="10">
        <v>2030169315</v>
      </c>
      <c r="E25" s="9">
        <v>4103350</v>
      </c>
      <c r="F25" s="11"/>
      <c r="G25" s="11">
        <v>157878532</v>
      </c>
      <c r="H25" s="11"/>
      <c r="I25" s="11">
        <v>0</v>
      </c>
      <c r="J25" s="11">
        <f t="shared" si="0"/>
        <v>157878532</v>
      </c>
    </row>
    <row r="26" spans="1:10" x14ac:dyDescent="0.45">
      <c r="A26" s="9">
        <v>24</v>
      </c>
      <c r="B26" s="9" t="s">
        <v>67</v>
      </c>
      <c r="C26" s="9" t="s">
        <v>69</v>
      </c>
      <c r="D26" s="9">
        <v>6289230484</v>
      </c>
      <c r="E26" s="9">
        <v>11442</v>
      </c>
      <c r="F26" s="11"/>
      <c r="G26" s="11">
        <v>18000000</v>
      </c>
      <c r="H26" s="11">
        <v>24972774</v>
      </c>
      <c r="I26" s="11"/>
      <c r="J26" s="11">
        <f t="shared" si="0"/>
        <v>42972774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160054512</v>
      </c>
      <c r="G27" s="11">
        <v>18000000</v>
      </c>
      <c r="H27" s="11">
        <v>27526890</v>
      </c>
      <c r="I27" s="11"/>
      <c r="J27" s="11">
        <f t="shared" si="0"/>
        <v>205581402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rightToLeft="1" topLeftCell="F1" workbookViewId="0">
      <selection sqref="A1:XFD1"/>
    </sheetView>
  </sheetViews>
  <sheetFormatPr defaultRowHeight="15" x14ac:dyDescent="0.25"/>
  <cols>
    <col min="2" max="2" width="16.5703125" customWidth="1"/>
    <col min="4" max="4" width="14.140625" customWidth="1"/>
    <col min="5" max="5" width="22.28515625" customWidth="1"/>
    <col min="6" max="6" width="15" customWidth="1"/>
    <col min="7" max="7" width="17.42578125" customWidth="1"/>
    <col min="10" max="10" width="12.140625" customWidth="1"/>
    <col min="11" max="11" width="13.28515625" customWidth="1"/>
    <col min="14" max="14" width="13.85546875" customWidth="1"/>
    <col min="16" max="16" width="14" customWidth="1"/>
    <col min="17" max="17" width="14.85546875" customWidth="1"/>
    <col min="18" max="18" width="15.5703125" customWidth="1"/>
    <col min="21" max="21" width="19.42578125" customWidth="1"/>
    <col min="22" max="22" width="15.85546875" customWidth="1"/>
  </cols>
  <sheetData>
    <row r="1" spans="1:22" ht="21" x14ac:dyDescent="0.55000000000000004">
      <c r="A1" s="6" t="s">
        <v>7</v>
      </c>
      <c r="B1" s="6" t="s">
        <v>0</v>
      </c>
      <c r="C1" s="6" t="s">
        <v>9</v>
      </c>
      <c r="D1" s="7" t="s">
        <v>1</v>
      </c>
      <c r="E1" s="6" t="s">
        <v>2</v>
      </c>
      <c r="F1" s="18" t="s">
        <v>93</v>
      </c>
      <c r="G1" s="18" t="s">
        <v>94</v>
      </c>
      <c r="H1" s="18" t="s">
        <v>95</v>
      </c>
      <c r="I1" s="18" t="s">
        <v>96</v>
      </c>
      <c r="J1" s="18" t="s">
        <v>97</v>
      </c>
      <c r="K1" s="18" t="s">
        <v>98</v>
      </c>
      <c r="L1" s="18" t="s">
        <v>99</v>
      </c>
      <c r="M1" s="18" t="s">
        <v>100</v>
      </c>
      <c r="N1" s="18" t="s">
        <v>101</v>
      </c>
      <c r="O1" s="18" t="s">
        <v>102</v>
      </c>
      <c r="P1" s="18" t="s">
        <v>103</v>
      </c>
      <c r="Q1" s="18" t="s">
        <v>104</v>
      </c>
      <c r="R1" t="s">
        <v>63</v>
      </c>
    </row>
    <row r="2" spans="1:22" ht="18.75" x14ac:dyDescent="0.45">
      <c r="A2" s="9">
        <v>1</v>
      </c>
      <c r="B2" s="9" t="s">
        <v>10</v>
      </c>
      <c r="C2" s="9" t="s">
        <v>11</v>
      </c>
      <c r="D2" s="10">
        <v>2120699607</v>
      </c>
      <c r="E2" s="9">
        <v>11959</v>
      </c>
      <c r="F2">
        <v>222670995</v>
      </c>
      <c r="G2">
        <v>342673837</v>
      </c>
      <c r="H2">
        <v>374471236</v>
      </c>
      <c r="I2">
        <v>254490360</v>
      </c>
      <c r="J2">
        <v>348930348</v>
      </c>
      <c r="K2">
        <v>353080348</v>
      </c>
      <c r="L2">
        <v>338070336</v>
      </c>
      <c r="M2">
        <v>351170336</v>
      </c>
      <c r="N2">
        <v>230938234</v>
      </c>
      <c r="O2">
        <v>225938234</v>
      </c>
      <c r="P2">
        <v>263538234</v>
      </c>
      <c r="Q2">
        <v>320938234</v>
      </c>
      <c r="R2" s="17">
        <f>SUM(F2:Q2)</f>
        <v>3626910732</v>
      </c>
      <c r="S2" t="s">
        <v>10</v>
      </c>
      <c r="T2" t="s">
        <v>11</v>
      </c>
      <c r="U2">
        <v>2120699607</v>
      </c>
      <c r="V2" s="16">
        <f>U2-D2</f>
        <v>0</v>
      </c>
    </row>
    <row r="3" spans="1:22" ht="18.75" x14ac:dyDescent="0.45">
      <c r="A3" s="9">
        <v>2</v>
      </c>
      <c r="B3" s="9" t="s">
        <v>12</v>
      </c>
      <c r="C3" s="9" t="s">
        <v>11</v>
      </c>
      <c r="D3" s="10" t="s">
        <v>13</v>
      </c>
      <c r="E3" s="9">
        <v>20418</v>
      </c>
      <c r="F3">
        <v>316262173</v>
      </c>
      <c r="G3">
        <v>463621229</v>
      </c>
      <c r="H3">
        <v>427077251</v>
      </c>
      <c r="I3">
        <v>292077251</v>
      </c>
      <c r="J3">
        <v>397601966</v>
      </c>
      <c r="K3">
        <v>512820458</v>
      </c>
      <c r="L3">
        <v>456826681</v>
      </c>
      <c r="M3">
        <v>403926681</v>
      </c>
      <c r="N3">
        <v>251318028</v>
      </c>
      <c r="O3">
        <v>246318028</v>
      </c>
      <c r="P3">
        <v>311918028</v>
      </c>
      <c r="Q3">
        <v>247548028</v>
      </c>
      <c r="R3" s="17">
        <f t="shared" ref="R3:R28" si="0">SUM(F3:Q3)</f>
        <v>4327315802</v>
      </c>
      <c r="S3" t="s">
        <v>12</v>
      </c>
      <c r="T3" t="s">
        <v>11</v>
      </c>
      <c r="U3" t="s">
        <v>13</v>
      </c>
      <c r="V3" s="16">
        <f t="shared" ref="V3:V28" si="1">U3-D3</f>
        <v>0</v>
      </c>
    </row>
    <row r="4" spans="1:22" ht="18.75" x14ac:dyDescent="0.45">
      <c r="A4" s="9">
        <v>3</v>
      </c>
      <c r="B4" s="9" t="s">
        <v>14</v>
      </c>
      <c r="C4" s="9" t="s">
        <v>11</v>
      </c>
      <c r="D4" s="10">
        <v>2120755299</v>
      </c>
      <c r="E4" s="9">
        <v>20395</v>
      </c>
      <c r="F4">
        <v>216782461</v>
      </c>
      <c r="G4">
        <v>363856560</v>
      </c>
      <c r="H4">
        <v>486661232</v>
      </c>
      <c r="I4">
        <v>266661232</v>
      </c>
      <c r="J4">
        <v>362101343</v>
      </c>
      <c r="K4">
        <v>369251343</v>
      </c>
      <c r="L4">
        <v>351241455</v>
      </c>
      <c r="M4">
        <v>368341455</v>
      </c>
      <c r="N4">
        <v>241245282</v>
      </c>
      <c r="O4">
        <v>236245282</v>
      </c>
      <c r="P4">
        <v>288245282</v>
      </c>
      <c r="Q4">
        <v>311245282</v>
      </c>
      <c r="R4" s="17">
        <f t="shared" si="0"/>
        <v>3861878209</v>
      </c>
      <c r="S4" t="s">
        <v>14</v>
      </c>
      <c r="T4" t="s">
        <v>11</v>
      </c>
      <c r="U4">
        <v>2120755299</v>
      </c>
      <c r="V4" s="16">
        <f t="shared" si="1"/>
        <v>0</v>
      </c>
    </row>
    <row r="5" spans="1:22" ht="18.75" x14ac:dyDescent="0.45">
      <c r="A5" s="9">
        <v>4</v>
      </c>
      <c r="B5" s="9" t="s">
        <v>15</v>
      </c>
      <c r="C5" s="9" t="s">
        <v>11</v>
      </c>
      <c r="D5" s="10" t="s">
        <v>16</v>
      </c>
      <c r="E5" s="9">
        <v>11864</v>
      </c>
      <c r="F5">
        <v>283557733</v>
      </c>
      <c r="G5">
        <v>286255156</v>
      </c>
      <c r="H5">
        <v>446923784</v>
      </c>
      <c r="I5">
        <v>306923784</v>
      </c>
      <c r="J5">
        <v>402668763</v>
      </c>
      <c r="K5">
        <v>694117643</v>
      </c>
      <c r="L5">
        <v>329913742</v>
      </c>
      <c r="M5">
        <v>459213742</v>
      </c>
      <c r="N5">
        <v>258536552</v>
      </c>
      <c r="O5">
        <v>253536552</v>
      </c>
      <c r="P5">
        <v>309136552</v>
      </c>
      <c r="Q5">
        <v>348536552</v>
      </c>
      <c r="R5" s="17">
        <f t="shared" si="0"/>
        <v>4379320555</v>
      </c>
      <c r="S5" t="s">
        <v>15</v>
      </c>
      <c r="T5" t="s">
        <v>11</v>
      </c>
      <c r="U5" t="s">
        <v>16</v>
      </c>
      <c r="V5" s="16">
        <f t="shared" si="1"/>
        <v>0</v>
      </c>
    </row>
    <row r="6" spans="1:22" ht="18.75" x14ac:dyDescent="0.45">
      <c r="A6" s="9">
        <v>5</v>
      </c>
      <c r="B6" s="9" t="s">
        <v>17</v>
      </c>
      <c r="C6" s="9" t="s">
        <v>11</v>
      </c>
      <c r="D6" s="10" t="s">
        <v>18</v>
      </c>
      <c r="E6" s="9">
        <v>20420</v>
      </c>
      <c r="F6">
        <v>230294514</v>
      </c>
      <c r="G6">
        <v>358234632</v>
      </c>
      <c r="H6">
        <v>381318650</v>
      </c>
      <c r="I6">
        <v>291318650</v>
      </c>
      <c r="J6">
        <v>386967594</v>
      </c>
      <c r="K6">
        <v>391117594</v>
      </c>
      <c r="L6">
        <v>376316539</v>
      </c>
      <c r="M6">
        <v>412316539</v>
      </c>
      <c r="N6">
        <v>308353022</v>
      </c>
      <c r="O6">
        <v>258502752</v>
      </c>
      <c r="P6">
        <v>314102752</v>
      </c>
      <c r="Q6">
        <v>333202752</v>
      </c>
      <c r="R6" s="17">
        <f t="shared" si="0"/>
        <v>4042045990</v>
      </c>
      <c r="S6" t="s">
        <v>75</v>
      </c>
      <c r="T6" t="s">
        <v>11</v>
      </c>
      <c r="U6" t="s">
        <v>18</v>
      </c>
      <c r="V6" s="16">
        <f t="shared" si="1"/>
        <v>0</v>
      </c>
    </row>
    <row r="7" spans="1:22" ht="18.75" x14ac:dyDescent="0.45">
      <c r="A7" s="9">
        <v>6</v>
      </c>
      <c r="B7" s="9" t="s">
        <v>20</v>
      </c>
      <c r="C7" s="9" t="s">
        <v>11</v>
      </c>
      <c r="D7" s="10" t="s">
        <v>19</v>
      </c>
      <c r="E7" s="9">
        <v>23596</v>
      </c>
      <c r="F7">
        <v>285122404</v>
      </c>
      <c r="G7">
        <v>329456440</v>
      </c>
      <c r="H7">
        <v>332892366</v>
      </c>
      <c r="I7">
        <v>242892366</v>
      </c>
      <c r="J7">
        <v>328529895</v>
      </c>
      <c r="K7">
        <v>332679895</v>
      </c>
      <c r="L7">
        <v>325867423</v>
      </c>
      <c r="M7">
        <v>339967423</v>
      </c>
      <c r="N7">
        <v>217183798</v>
      </c>
      <c r="O7">
        <v>217183798</v>
      </c>
      <c r="P7">
        <v>260583798</v>
      </c>
      <c r="Q7">
        <v>286883798</v>
      </c>
      <c r="R7" s="17">
        <f t="shared" si="0"/>
        <v>3499243404</v>
      </c>
      <c r="S7" t="s">
        <v>20</v>
      </c>
      <c r="T7" t="s">
        <v>11</v>
      </c>
      <c r="U7" t="s">
        <v>19</v>
      </c>
      <c r="V7" s="16">
        <f t="shared" si="1"/>
        <v>0</v>
      </c>
    </row>
    <row r="8" spans="1:22" ht="18.75" x14ac:dyDescent="0.45">
      <c r="A8" s="9">
        <v>7</v>
      </c>
      <c r="B8" s="9" t="s">
        <v>22</v>
      </c>
      <c r="C8" s="9" t="s">
        <v>11</v>
      </c>
      <c r="D8" s="10" t="s">
        <v>21</v>
      </c>
      <c r="E8" s="9">
        <v>20442</v>
      </c>
      <c r="F8">
        <v>257842134</v>
      </c>
      <c r="G8">
        <v>330514948</v>
      </c>
      <c r="H8">
        <v>373917944</v>
      </c>
      <c r="I8">
        <v>263917944</v>
      </c>
      <c r="J8">
        <v>359492923</v>
      </c>
      <c r="K8">
        <v>363642923</v>
      </c>
      <c r="L8">
        <v>333960032</v>
      </c>
      <c r="M8">
        <v>361060032</v>
      </c>
      <c r="N8">
        <v>240304853</v>
      </c>
      <c r="O8">
        <v>235304853</v>
      </c>
      <c r="P8">
        <v>287304853</v>
      </c>
      <c r="Q8">
        <v>240534853</v>
      </c>
      <c r="R8" s="17">
        <f t="shared" si="0"/>
        <v>3647798292</v>
      </c>
      <c r="S8" t="s">
        <v>22</v>
      </c>
      <c r="T8" t="s">
        <v>11</v>
      </c>
      <c r="U8" t="s">
        <v>21</v>
      </c>
      <c r="V8" s="16">
        <f t="shared" si="1"/>
        <v>0</v>
      </c>
    </row>
    <row r="9" spans="1:22" ht="18.75" x14ac:dyDescent="0.45">
      <c r="A9" s="9">
        <v>8</v>
      </c>
      <c r="B9" s="9" t="s">
        <v>23</v>
      </c>
      <c r="C9" s="9" t="s">
        <v>11</v>
      </c>
      <c r="D9" s="10" t="s">
        <v>24</v>
      </c>
      <c r="E9" s="9">
        <v>20549</v>
      </c>
      <c r="F9">
        <v>306691446</v>
      </c>
      <c r="G9">
        <v>480687093</v>
      </c>
      <c r="H9">
        <v>407068172</v>
      </c>
      <c r="I9">
        <v>282068172</v>
      </c>
      <c r="J9">
        <v>382501578</v>
      </c>
      <c r="K9">
        <v>499659592</v>
      </c>
      <c r="L9">
        <v>436634983</v>
      </c>
      <c r="M9">
        <v>393734983</v>
      </c>
      <c r="N9">
        <v>240565229</v>
      </c>
      <c r="O9">
        <v>235565229</v>
      </c>
      <c r="P9">
        <v>291165229</v>
      </c>
      <c r="Q9">
        <v>310265229</v>
      </c>
      <c r="R9" s="17">
        <f t="shared" si="0"/>
        <v>4266606935</v>
      </c>
      <c r="S9" t="s">
        <v>23</v>
      </c>
      <c r="T9" t="s">
        <v>11</v>
      </c>
      <c r="U9" t="s">
        <v>24</v>
      </c>
      <c r="V9" s="16">
        <f t="shared" si="1"/>
        <v>0</v>
      </c>
    </row>
    <row r="10" spans="1:22" ht="18.75" x14ac:dyDescent="0.45">
      <c r="A10" s="9">
        <v>9</v>
      </c>
      <c r="B10" s="9" t="s">
        <v>25</v>
      </c>
      <c r="C10" s="9" t="s">
        <v>11</v>
      </c>
      <c r="D10" s="10" t="s">
        <v>26</v>
      </c>
      <c r="E10" s="9">
        <v>12287</v>
      </c>
      <c r="F10">
        <v>155232276</v>
      </c>
      <c r="G10">
        <v>231414664</v>
      </c>
      <c r="H10">
        <v>334180516</v>
      </c>
      <c r="I10">
        <v>224180516</v>
      </c>
      <c r="J10">
        <v>302932806</v>
      </c>
      <c r="K10">
        <v>304082806</v>
      </c>
      <c r="L10">
        <v>304385095</v>
      </c>
      <c r="M10">
        <v>323485095</v>
      </c>
      <c r="N10">
        <v>196429950</v>
      </c>
      <c r="O10">
        <v>191429950</v>
      </c>
      <c r="P10">
        <v>239829950</v>
      </c>
      <c r="Q10">
        <v>266129950</v>
      </c>
      <c r="R10" s="17">
        <f t="shared" si="0"/>
        <v>3073713574</v>
      </c>
      <c r="S10" t="s">
        <v>25</v>
      </c>
      <c r="T10" t="s">
        <v>11</v>
      </c>
      <c r="U10" t="s">
        <v>26</v>
      </c>
      <c r="V10" s="16">
        <f t="shared" si="1"/>
        <v>0</v>
      </c>
    </row>
    <row r="11" spans="1:22" ht="18.75" x14ac:dyDescent="0.45">
      <c r="A11" s="9">
        <v>10</v>
      </c>
      <c r="B11" s="9" t="s">
        <v>27</v>
      </c>
      <c r="C11" s="9" t="s">
        <v>30</v>
      </c>
      <c r="D11" s="10" t="s">
        <v>28</v>
      </c>
      <c r="E11" s="9">
        <v>12560</v>
      </c>
      <c r="F11">
        <v>237114535</v>
      </c>
      <c r="G11">
        <v>284407674</v>
      </c>
      <c r="H11">
        <v>373444483</v>
      </c>
      <c r="I11">
        <v>256611784</v>
      </c>
      <c r="J11">
        <v>375854078</v>
      </c>
      <c r="K11">
        <v>362004078</v>
      </c>
      <c r="L11">
        <v>336149148</v>
      </c>
      <c r="M11">
        <v>330249148</v>
      </c>
      <c r="N11">
        <v>240689554</v>
      </c>
      <c r="O11">
        <v>235689554</v>
      </c>
      <c r="P11">
        <v>291289554</v>
      </c>
      <c r="Q11">
        <v>310389554</v>
      </c>
      <c r="R11" s="17">
        <f t="shared" si="0"/>
        <v>3633893144</v>
      </c>
      <c r="S11" t="s">
        <v>27</v>
      </c>
      <c r="T11" t="s">
        <v>30</v>
      </c>
      <c r="U11" t="s">
        <v>28</v>
      </c>
      <c r="V11" s="16">
        <f t="shared" si="1"/>
        <v>0</v>
      </c>
    </row>
    <row r="12" spans="1:22" ht="18.75" x14ac:dyDescent="0.45">
      <c r="A12" s="9">
        <v>11</v>
      </c>
      <c r="B12" s="9" t="s">
        <v>29</v>
      </c>
      <c r="C12" s="9" t="s">
        <v>31</v>
      </c>
      <c r="D12" s="10" t="s">
        <v>32</v>
      </c>
      <c r="E12" s="9">
        <v>22405</v>
      </c>
      <c r="F12">
        <v>240681478</v>
      </c>
      <c r="G12">
        <v>290755568</v>
      </c>
      <c r="H12">
        <v>378759286</v>
      </c>
      <c r="I12">
        <v>268759286</v>
      </c>
      <c r="J12">
        <v>358895737</v>
      </c>
      <c r="K12">
        <v>402692645</v>
      </c>
      <c r="L12">
        <v>349035103</v>
      </c>
      <c r="M12">
        <v>363135103</v>
      </c>
      <c r="N12">
        <v>258362201</v>
      </c>
      <c r="O12">
        <v>253362201</v>
      </c>
      <c r="P12">
        <v>308662201</v>
      </c>
      <c r="Q12">
        <v>328062201</v>
      </c>
      <c r="R12" s="17">
        <f t="shared" si="0"/>
        <v>3801163010</v>
      </c>
      <c r="S12" t="s">
        <v>29</v>
      </c>
      <c r="T12" t="s">
        <v>31</v>
      </c>
      <c r="U12" t="s">
        <v>32</v>
      </c>
      <c r="V12" s="16">
        <f t="shared" si="1"/>
        <v>0</v>
      </c>
    </row>
    <row r="13" spans="1:22" ht="18.75" x14ac:dyDescent="0.45">
      <c r="A13" s="9">
        <v>12</v>
      </c>
      <c r="B13" s="9" t="s">
        <v>34</v>
      </c>
      <c r="C13" s="9" t="s">
        <v>36</v>
      </c>
      <c r="D13" s="10" t="s">
        <v>35</v>
      </c>
      <c r="E13" s="9">
        <v>11841</v>
      </c>
      <c r="F13">
        <v>218398368</v>
      </c>
      <c r="G13">
        <v>272692587</v>
      </c>
      <c r="H13">
        <v>368415765</v>
      </c>
      <c r="I13">
        <v>258415765</v>
      </c>
      <c r="J13">
        <v>315065765</v>
      </c>
      <c r="K13">
        <v>293215765</v>
      </c>
      <c r="L13">
        <v>321416062</v>
      </c>
      <c r="M13">
        <v>327092181</v>
      </c>
      <c r="N13">
        <v>263621543</v>
      </c>
      <c r="O13">
        <v>258621543</v>
      </c>
      <c r="P13">
        <v>308821543</v>
      </c>
      <c r="Q13">
        <v>333621543</v>
      </c>
      <c r="R13" s="17">
        <f t="shared" si="0"/>
        <v>3539398430</v>
      </c>
      <c r="S13" t="s">
        <v>34</v>
      </c>
      <c r="T13" t="s">
        <v>36</v>
      </c>
      <c r="U13" t="s">
        <v>35</v>
      </c>
      <c r="V13" s="16">
        <f t="shared" si="1"/>
        <v>0</v>
      </c>
    </row>
    <row r="14" spans="1:22" ht="18.75" x14ac:dyDescent="0.45">
      <c r="A14" s="9">
        <v>13</v>
      </c>
      <c r="B14" s="9" t="s">
        <v>40</v>
      </c>
      <c r="C14" s="9" t="s">
        <v>39</v>
      </c>
      <c r="D14" s="10" t="s">
        <v>38</v>
      </c>
      <c r="E14" s="9">
        <v>20463</v>
      </c>
      <c r="F14">
        <v>59871289</v>
      </c>
      <c r="G14">
        <v>312346360</v>
      </c>
      <c r="H14">
        <v>400685058</v>
      </c>
      <c r="I14">
        <v>270685058</v>
      </c>
      <c r="J14">
        <v>366116634</v>
      </c>
      <c r="K14">
        <v>408997400</v>
      </c>
      <c r="L14">
        <v>350248211</v>
      </c>
      <c r="M14">
        <v>357348211</v>
      </c>
      <c r="N14">
        <v>247134746</v>
      </c>
      <c r="O14">
        <v>242134746</v>
      </c>
      <c r="P14">
        <v>297734746</v>
      </c>
      <c r="Q14">
        <v>317134746</v>
      </c>
      <c r="R14" s="17">
        <f t="shared" si="0"/>
        <v>3630437205</v>
      </c>
      <c r="S14" t="s">
        <v>40</v>
      </c>
      <c r="T14" t="s">
        <v>39</v>
      </c>
      <c r="U14" t="s">
        <v>38</v>
      </c>
      <c r="V14" s="16">
        <f t="shared" si="1"/>
        <v>0</v>
      </c>
    </row>
    <row r="15" spans="1:22" ht="18.75" x14ac:dyDescent="0.45">
      <c r="A15" s="9">
        <v>14</v>
      </c>
      <c r="B15" s="9" t="s">
        <v>41</v>
      </c>
      <c r="C15" s="9" t="s">
        <v>43</v>
      </c>
      <c r="D15" s="10" t="s">
        <v>42</v>
      </c>
      <c r="E15" s="9">
        <v>20102</v>
      </c>
      <c r="F15">
        <v>235573526</v>
      </c>
      <c r="G15">
        <v>290180477</v>
      </c>
      <c r="H15">
        <v>377918449</v>
      </c>
      <c r="I15">
        <v>267918449</v>
      </c>
      <c r="J15">
        <v>342419399</v>
      </c>
      <c r="K15">
        <v>366212755</v>
      </c>
      <c r="L15">
        <v>332620349</v>
      </c>
      <c r="M15">
        <v>354720349</v>
      </c>
      <c r="N15">
        <v>250474536</v>
      </c>
      <c r="O15">
        <v>245474536</v>
      </c>
      <c r="P15">
        <v>301074536</v>
      </c>
      <c r="Q15">
        <v>320474536</v>
      </c>
      <c r="R15" s="17">
        <f t="shared" si="0"/>
        <v>3685061897</v>
      </c>
      <c r="S15" t="s">
        <v>41</v>
      </c>
      <c r="T15" t="s">
        <v>43</v>
      </c>
      <c r="U15" t="s">
        <v>42</v>
      </c>
      <c r="V15" s="16">
        <f t="shared" si="1"/>
        <v>0</v>
      </c>
    </row>
    <row r="16" spans="1:22" ht="18.75" x14ac:dyDescent="0.45">
      <c r="A16" s="9">
        <v>15</v>
      </c>
      <c r="B16" s="9" t="s">
        <v>44</v>
      </c>
      <c r="C16" s="9" t="s">
        <v>45</v>
      </c>
      <c r="D16" s="10" t="s">
        <v>46</v>
      </c>
      <c r="E16" s="9">
        <v>20450</v>
      </c>
      <c r="F16">
        <v>236636392</v>
      </c>
      <c r="G16">
        <v>259954492</v>
      </c>
      <c r="H16">
        <v>348047919</v>
      </c>
      <c r="I16">
        <v>238047919</v>
      </c>
      <c r="J16">
        <v>307851517</v>
      </c>
      <c r="K16">
        <v>267392317</v>
      </c>
      <c r="L16">
        <v>297354816</v>
      </c>
      <c r="M16">
        <v>310454816</v>
      </c>
      <c r="N16">
        <v>225289439</v>
      </c>
      <c r="O16">
        <v>220289439</v>
      </c>
      <c r="P16">
        <v>272489439</v>
      </c>
      <c r="Q16">
        <v>295289439</v>
      </c>
      <c r="R16" s="17">
        <f t="shared" si="0"/>
        <v>3279097944</v>
      </c>
      <c r="S16" t="s">
        <v>44</v>
      </c>
      <c r="T16" t="s">
        <v>45</v>
      </c>
      <c r="U16" t="s">
        <v>46</v>
      </c>
      <c r="V16" s="16">
        <f t="shared" si="1"/>
        <v>0</v>
      </c>
    </row>
    <row r="17" spans="1:22" ht="18.75" x14ac:dyDescent="0.45">
      <c r="A17" s="9">
        <v>16</v>
      </c>
      <c r="B17" s="9" t="s">
        <v>47</v>
      </c>
      <c r="C17" s="9" t="s">
        <v>48</v>
      </c>
      <c r="D17" s="10" t="s">
        <v>49</v>
      </c>
      <c r="E17" s="9">
        <v>20313</v>
      </c>
      <c r="F17">
        <v>286557950</v>
      </c>
      <c r="G17">
        <v>313281093</v>
      </c>
      <c r="H17">
        <v>386004322</v>
      </c>
      <c r="I17">
        <v>286004322</v>
      </c>
      <c r="J17">
        <v>355745645</v>
      </c>
      <c r="K17">
        <v>366768930</v>
      </c>
      <c r="L17">
        <v>341186968</v>
      </c>
      <c r="M17">
        <v>373286968</v>
      </c>
      <c r="N17">
        <v>273302045</v>
      </c>
      <c r="O17">
        <v>268302045</v>
      </c>
      <c r="P17">
        <v>320502045</v>
      </c>
      <c r="Q17">
        <v>343302045</v>
      </c>
      <c r="R17" s="17">
        <f t="shared" si="0"/>
        <v>3914244378</v>
      </c>
      <c r="S17" t="s">
        <v>47</v>
      </c>
      <c r="T17" t="s">
        <v>48</v>
      </c>
      <c r="U17" t="s">
        <v>49</v>
      </c>
      <c r="V17" s="16">
        <f t="shared" si="1"/>
        <v>0</v>
      </c>
    </row>
    <row r="18" spans="1:22" ht="18.75" x14ac:dyDescent="0.45">
      <c r="A18" s="9">
        <v>17</v>
      </c>
      <c r="B18" s="9" t="s">
        <v>70</v>
      </c>
      <c r="C18" s="9" t="s">
        <v>50</v>
      </c>
      <c r="D18" s="10" t="s">
        <v>71</v>
      </c>
      <c r="E18" s="9">
        <v>12057</v>
      </c>
      <c r="F18">
        <v>161530659</v>
      </c>
      <c r="G18">
        <v>156815659</v>
      </c>
      <c r="H18">
        <v>251285445</v>
      </c>
      <c r="I18">
        <v>142143811</v>
      </c>
      <c r="J18">
        <v>190293811</v>
      </c>
      <c r="K18">
        <v>178443811</v>
      </c>
      <c r="L18">
        <v>189365218</v>
      </c>
      <c r="M18">
        <v>197241337</v>
      </c>
      <c r="N18">
        <v>142422404</v>
      </c>
      <c r="O18">
        <v>137422404</v>
      </c>
      <c r="P18">
        <v>189622404</v>
      </c>
      <c r="Q18">
        <v>212422404</v>
      </c>
      <c r="R18" s="17">
        <f t="shared" si="0"/>
        <v>2149009367</v>
      </c>
      <c r="S18" t="s">
        <v>70</v>
      </c>
      <c r="T18" t="s">
        <v>50</v>
      </c>
      <c r="U18" t="s">
        <v>71</v>
      </c>
      <c r="V18" s="16">
        <f t="shared" si="1"/>
        <v>0</v>
      </c>
    </row>
    <row r="19" spans="1:22" ht="18.75" x14ac:dyDescent="0.45">
      <c r="A19" s="9">
        <v>18</v>
      </c>
      <c r="B19" s="9" t="s">
        <v>51</v>
      </c>
      <c r="C19" s="9" t="s">
        <v>52</v>
      </c>
      <c r="D19" s="10" t="s">
        <v>53</v>
      </c>
      <c r="E19" s="9">
        <v>11895</v>
      </c>
      <c r="F19">
        <v>253825276</v>
      </c>
      <c r="G19">
        <v>303796889</v>
      </c>
      <c r="H19">
        <v>392426758</v>
      </c>
      <c r="I19">
        <v>282426758</v>
      </c>
      <c r="J19">
        <v>352086426</v>
      </c>
      <c r="K19">
        <v>380282842</v>
      </c>
      <c r="L19">
        <v>341446094</v>
      </c>
      <c r="M19">
        <v>349546094</v>
      </c>
      <c r="N19">
        <v>268782011</v>
      </c>
      <c r="O19">
        <v>263782011</v>
      </c>
      <c r="P19">
        <v>319382011</v>
      </c>
      <c r="Q19">
        <v>338782011</v>
      </c>
      <c r="R19" s="17">
        <f t="shared" si="0"/>
        <v>3846565181</v>
      </c>
      <c r="S19" t="s">
        <v>51</v>
      </c>
      <c r="T19" t="s">
        <v>52</v>
      </c>
      <c r="U19" t="s">
        <v>53</v>
      </c>
      <c r="V19" s="16">
        <f t="shared" si="1"/>
        <v>0</v>
      </c>
    </row>
    <row r="20" spans="1:22" ht="18.75" x14ac:dyDescent="0.45">
      <c r="A20" s="9">
        <v>19</v>
      </c>
      <c r="B20" s="9" t="s">
        <v>54</v>
      </c>
      <c r="C20" s="9" t="s">
        <v>56</v>
      </c>
      <c r="D20" s="10" t="s">
        <v>55</v>
      </c>
      <c r="E20" s="9">
        <v>11820</v>
      </c>
      <c r="F20">
        <v>252066968</v>
      </c>
      <c r="G20">
        <v>296476769</v>
      </c>
      <c r="H20">
        <v>384864183</v>
      </c>
      <c r="I20">
        <v>274864183</v>
      </c>
      <c r="J20">
        <v>344426088</v>
      </c>
      <c r="K20">
        <v>348576088</v>
      </c>
      <c r="L20">
        <v>333687993</v>
      </c>
      <c r="M20">
        <v>350787993</v>
      </c>
      <c r="N20">
        <v>259464776</v>
      </c>
      <c r="O20">
        <v>254464776</v>
      </c>
      <c r="P20">
        <v>310064776</v>
      </c>
      <c r="Q20">
        <v>329464776</v>
      </c>
      <c r="R20" s="17">
        <f t="shared" si="0"/>
        <v>3739209369</v>
      </c>
      <c r="S20" t="s">
        <v>54</v>
      </c>
      <c r="T20" t="s">
        <v>56</v>
      </c>
      <c r="U20" t="s">
        <v>55</v>
      </c>
      <c r="V20" s="16">
        <f t="shared" si="1"/>
        <v>0</v>
      </c>
    </row>
    <row r="21" spans="1:22" ht="18.75" x14ac:dyDescent="0.45">
      <c r="A21" s="9"/>
      <c r="B21" s="9"/>
      <c r="C21" s="9"/>
      <c r="D21" s="10"/>
      <c r="E21" s="9"/>
      <c r="R21" s="17"/>
      <c r="S21" t="s">
        <v>57</v>
      </c>
      <c r="T21" t="s">
        <v>58</v>
      </c>
      <c r="U21" t="s">
        <v>59</v>
      </c>
      <c r="V21" s="16">
        <f t="shared" si="1"/>
        <v>2122670746</v>
      </c>
    </row>
    <row r="22" spans="1:22" ht="18.75" x14ac:dyDescent="0.45">
      <c r="A22" s="9">
        <v>20</v>
      </c>
      <c r="B22" s="9" t="s">
        <v>89</v>
      </c>
      <c r="C22" s="9" t="s">
        <v>58</v>
      </c>
      <c r="D22" s="10" t="s">
        <v>90</v>
      </c>
      <c r="E22" s="9">
        <v>12566</v>
      </c>
      <c r="F22">
        <v>197948250</v>
      </c>
      <c r="G22">
        <v>244645135</v>
      </c>
      <c r="H22">
        <v>333510265</v>
      </c>
      <c r="I22">
        <v>223510265</v>
      </c>
      <c r="J22">
        <v>293140171</v>
      </c>
      <c r="K22">
        <v>355962553</v>
      </c>
      <c r="L22">
        <v>283470078</v>
      </c>
      <c r="M22">
        <v>323570078</v>
      </c>
      <c r="N22">
        <v>209836265</v>
      </c>
      <c r="O22">
        <v>204836265</v>
      </c>
      <c r="P22">
        <v>266323750</v>
      </c>
      <c r="Q22">
        <v>285423750</v>
      </c>
      <c r="R22" s="17">
        <f t="shared" si="0"/>
        <v>3222176825</v>
      </c>
      <c r="V22" s="16">
        <f t="shared" si="1"/>
        <v>-2239800496</v>
      </c>
    </row>
    <row r="23" spans="1:22" ht="18.75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>
        <v>212858450</v>
      </c>
      <c r="G23">
        <v>256144022</v>
      </c>
      <c r="H23">
        <v>344223224</v>
      </c>
      <c r="I23">
        <v>234223224</v>
      </c>
      <c r="J23">
        <v>304036269</v>
      </c>
      <c r="K23">
        <v>318324618</v>
      </c>
      <c r="L23">
        <v>293549314</v>
      </c>
      <c r="M23">
        <v>301649314</v>
      </c>
      <c r="N23">
        <v>221361162</v>
      </c>
      <c r="O23">
        <v>216361162</v>
      </c>
      <c r="P23">
        <v>271961162</v>
      </c>
      <c r="Q23">
        <v>291361162</v>
      </c>
      <c r="R23" s="17">
        <f t="shared" si="0"/>
        <v>3266053083</v>
      </c>
      <c r="S23" t="s">
        <v>60</v>
      </c>
      <c r="T23" t="s">
        <v>61</v>
      </c>
      <c r="U23" t="s">
        <v>62</v>
      </c>
      <c r="V23" s="16">
        <f t="shared" si="1"/>
        <v>0</v>
      </c>
    </row>
    <row r="24" spans="1:22" ht="18.75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>
        <v>184472249</v>
      </c>
      <c r="G24">
        <v>258371606</v>
      </c>
      <c r="H24">
        <v>321489454</v>
      </c>
      <c r="I24">
        <v>231385937</v>
      </c>
      <c r="J24">
        <v>326627623</v>
      </c>
      <c r="K24">
        <v>330777623</v>
      </c>
      <c r="L24">
        <v>285226057</v>
      </c>
      <c r="M24">
        <v>298526057</v>
      </c>
      <c r="N24">
        <v>220765017</v>
      </c>
      <c r="O24">
        <v>215765017</v>
      </c>
      <c r="P24">
        <v>267765017</v>
      </c>
      <c r="Q24">
        <v>290465017</v>
      </c>
      <c r="R24" s="17">
        <f t="shared" si="0"/>
        <v>3231636674</v>
      </c>
      <c r="S24" t="s">
        <v>64</v>
      </c>
      <c r="T24" t="s">
        <v>11</v>
      </c>
      <c r="U24" t="s">
        <v>65</v>
      </c>
      <c r="V24" s="16">
        <f t="shared" si="1"/>
        <v>0</v>
      </c>
    </row>
    <row r="25" spans="1:22" ht="18.75" x14ac:dyDescent="0.45">
      <c r="A25" s="9"/>
      <c r="B25" s="9"/>
      <c r="C25" s="9"/>
      <c r="D25" s="10"/>
      <c r="E25" s="9"/>
      <c r="R25" s="17"/>
      <c r="S25" t="s">
        <v>66</v>
      </c>
      <c r="T25" t="s">
        <v>68</v>
      </c>
      <c r="U25">
        <v>2030169315</v>
      </c>
      <c r="V25" s="16">
        <f t="shared" si="1"/>
        <v>2030169315</v>
      </c>
    </row>
    <row r="26" spans="1:22" ht="18.75" x14ac:dyDescent="0.45">
      <c r="A26" s="9">
        <v>23</v>
      </c>
      <c r="B26" s="9" t="s">
        <v>67</v>
      </c>
      <c r="C26" s="9" t="s">
        <v>69</v>
      </c>
      <c r="D26" s="10">
        <v>6289230484</v>
      </c>
      <c r="E26" s="9">
        <v>11442</v>
      </c>
      <c r="F26">
        <v>157878532</v>
      </c>
      <c r="G26">
        <v>200285000</v>
      </c>
      <c r="H26">
        <v>310000000</v>
      </c>
      <c r="I26">
        <v>0</v>
      </c>
      <c r="J26">
        <v>90650000</v>
      </c>
      <c r="K26">
        <v>348051309</v>
      </c>
      <c r="L26">
        <v>70000000</v>
      </c>
      <c r="M26">
        <v>102100000</v>
      </c>
      <c r="N26">
        <v>115300000</v>
      </c>
      <c r="O26">
        <v>110300000</v>
      </c>
      <c r="P26">
        <v>312474569</v>
      </c>
      <c r="Q26">
        <v>334974569</v>
      </c>
      <c r="R26" s="17">
        <f t="shared" si="0"/>
        <v>2152013979</v>
      </c>
      <c r="S26" t="s">
        <v>67</v>
      </c>
      <c r="T26" t="s">
        <v>69</v>
      </c>
      <c r="U26">
        <v>6289230484</v>
      </c>
      <c r="V26" s="16">
        <f t="shared" si="1"/>
        <v>0</v>
      </c>
    </row>
    <row r="27" spans="1:22" ht="18.75" x14ac:dyDescent="0.45">
      <c r="A27" s="9">
        <v>24</v>
      </c>
      <c r="B27" s="9" t="s">
        <v>86</v>
      </c>
      <c r="C27" s="9"/>
      <c r="D27" s="10" t="s">
        <v>87</v>
      </c>
      <c r="E27" s="9">
        <v>107081</v>
      </c>
      <c r="F27">
        <v>42972774</v>
      </c>
      <c r="G27">
        <v>300135859</v>
      </c>
      <c r="H27">
        <v>278010328</v>
      </c>
      <c r="I27">
        <v>278010328</v>
      </c>
      <c r="J27">
        <v>347536112</v>
      </c>
      <c r="K27">
        <v>312886112</v>
      </c>
      <c r="L27">
        <v>328761896</v>
      </c>
      <c r="M27">
        <v>349861896</v>
      </c>
      <c r="N27">
        <v>265274569</v>
      </c>
      <c r="O27">
        <v>260274569</v>
      </c>
      <c r="P27">
        <v>170300000</v>
      </c>
      <c r="Q27">
        <v>300300000</v>
      </c>
      <c r="R27" s="17">
        <f t="shared" si="0"/>
        <v>3234324443</v>
      </c>
      <c r="S27" t="s">
        <v>86</v>
      </c>
      <c r="T27" t="s">
        <v>68</v>
      </c>
      <c r="U27" t="s">
        <v>87</v>
      </c>
      <c r="V27" s="16">
        <f t="shared" si="1"/>
        <v>0</v>
      </c>
    </row>
    <row r="28" spans="1:22" ht="18.75" x14ac:dyDescent="0.45">
      <c r="A28" s="9">
        <v>25</v>
      </c>
      <c r="B28" s="9" t="s">
        <v>72</v>
      </c>
      <c r="C28" s="9" t="s">
        <v>74</v>
      </c>
      <c r="D28" s="10" t="s">
        <v>73</v>
      </c>
      <c r="E28" s="9">
        <v>12021</v>
      </c>
      <c r="F28">
        <v>205581402</v>
      </c>
      <c r="G28">
        <v>243463492</v>
      </c>
      <c r="H28">
        <v>338920290</v>
      </c>
      <c r="I28">
        <v>238920290</v>
      </c>
      <c r="J28">
        <v>309559571</v>
      </c>
      <c r="K28">
        <v>313709571</v>
      </c>
      <c r="L28">
        <v>334964470</v>
      </c>
      <c r="M28">
        <v>347064470</v>
      </c>
      <c r="N28">
        <v>223133234</v>
      </c>
      <c r="O28">
        <v>218133234</v>
      </c>
      <c r="P28">
        <v>270333234</v>
      </c>
      <c r="Q28">
        <v>207833234</v>
      </c>
      <c r="R28" s="17">
        <f t="shared" si="0"/>
        <v>3251616492</v>
      </c>
      <c r="S28" t="s">
        <v>72</v>
      </c>
      <c r="T28" t="s">
        <v>74</v>
      </c>
      <c r="U28" t="s">
        <v>73</v>
      </c>
      <c r="V28" s="16">
        <f t="shared" si="1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rightToLeft="1" tabSelected="1" topLeftCell="G1" workbookViewId="0">
      <selection activeCell="T8" sqref="T8"/>
    </sheetView>
  </sheetViews>
  <sheetFormatPr defaultRowHeight="18.75" x14ac:dyDescent="0.45"/>
  <cols>
    <col min="1" max="1" width="5.7109375" style="1" bestFit="1" customWidth="1"/>
    <col min="2" max="2" width="16.5703125" style="1" customWidth="1"/>
    <col min="3" max="3" width="10.7109375" style="1" bestFit="1" customWidth="1"/>
    <col min="4" max="4" width="12.5703125" style="1" bestFit="1" customWidth="1"/>
    <col min="5" max="5" width="9.42578125" style="1" bestFit="1" customWidth="1"/>
    <col min="6" max="17" width="15.42578125" style="1" bestFit="1" customWidth="1"/>
    <col min="18" max="16384" width="9.140625" style="1"/>
  </cols>
  <sheetData>
    <row r="1" spans="1:17" x14ac:dyDescent="0.45">
      <c r="A1" s="24" t="s">
        <v>105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22" t="s">
        <v>93</v>
      </c>
      <c r="G2" s="22" t="s">
        <v>94</v>
      </c>
      <c r="H2" s="22" t="s">
        <v>95</v>
      </c>
      <c r="I2" s="22" t="s">
        <v>96</v>
      </c>
      <c r="J2" s="22" t="s">
        <v>97</v>
      </c>
      <c r="K2" s="22" t="s">
        <v>98</v>
      </c>
      <c r="L2" s="22" t="s">
        <v>99</v>
      </c>
      <c r="M2" s="22" t="s">
        <v>100</v>
      </c>
      <c r="N2" s="22" t="s">
        <v>101</v>
      </c>
      <c r="O2" s="22" t="s">
        <v>102</v>
      </c>
      <c r="P2" s="22" t="s">
        <v>103</v>
      </c>
      <c r="Q2" s="22" t="s">
        <v>104</v>
      </c>
    </row>
    <row r="3" spans="1:17" x14ac:dyDescent="0.45">
      <c r="A3" s="9">
        <v>1</v>
      </c>
      <c r="B3" s="9" t="s">
        <v>70</v>
      </c>
      <c r="C3" s="9" t="s">
        <v>50</v>
      </c>
      <c r="D3" s="10" t="s">
        <v>71</v>
      </c>
      <c r="E3" s="9">
        <v>12057</v>
      </c>
      <c r="F3" s="11">
        <v>161530659</v>
      </c>
      <c r="G3" s="11">
        <v>156815659</v>
      </c>
      <c r="H3" s="11">
        <v>251285445</v>
      </c>
      <c r="I3" s="11">
        <v>142143811</v>
      </c>
      <c r="J3" s="11">
        <v>190293811</v>
      </c>
      <c r="K3" s="11">
        <v>178443811</v>
      </c>
      <c r="L3" s="11">
        <v>189365218</v>
      </c>
      <c r="M3" s="11">
        <v>197241337</v>
      </c>
      <c r="N3" s="11">
        <v>142422404</v>
      </c>
      <c r="O3" s="11">
        <v>137422404</v>
      </c>
      <c r="P3" s="11">
        <v>189622404</v>
      </c>
      <c r="Q3" s="11">
        <v>212422404</v>
      </c>
    </row>
    <row r="4" spans="1:17" x14ac:dyDescent="0.45">
      <c r="A4" s="9">
        <v>2</v>
      </c>
      <c r="B4" s="9" t="s">
        <v>67</v>
      </c>
      <c r="C4" s="9" t="s">
        <v>69</v>
      </c>
      <c r="D4" s="10">
        <v>6289230484</v>
      </c>
      <c r="E4" s="9">
        <v>11442</v>
      </c>
      <c r="F4" s="11">
        <v>157878532</v>
      </c>
      <c r="G4" s="11">
        <v>200285000</v>
      </c>
      <c r="H4" s="11">
        <v>310000000</v>
      </c>
      <c r="I4" s="11">
        <v>0</v>
      </c>
      <c r="J4" s="11">
        <v>90650000</v>
      </c>
      <c r="K4" s="11">
        <v>348051309</v>
      </c>
      <c r="L4" s="11">
        <v>70000000</v>
      </c>
      <c r="M4" s="11">
        <v>102100000</v>
      </c>
      <c r="N4" s="11">
        <v>115300000</v>
      </c>
      <c r="O4" s="11">
        <v>110300000</v>
      </c>
      <c r="P4" s="11">
        <v>312474569</v>
      </c>
      <c r="Q4" s="11">
        <v>334974569</v>
      </c>
    </row>
    <row r="5" spans="1:17" x14ac:dyDescent="0.45">
      <c r="A5" s="9">
        <v>3</v>
      </c>
      <c r="B5" s="9" t="s">
        <v>25</v>
      </c>
      <c r="C5" s="9" t="s">
        <v>11</v>
      </c>
      <c r="D5" s="10" t="s">
        <v>26</v>
      </c>
      <c r="E5" s="9">
        <v>12287</v>
      </c>
      <c r="F5" s="11">
        <v>155232276</v>
      </c>
      <c r="G5" s="11">
        <v>231414664</v>
      </c>
      <c r="H5" s="11">
        <v>334180516</v>
      </c>
      <c r="I5" s="11">
        <v>224180516</v>
      </c>
      <c r="J5" s="11">
        <v>302932806</v>
      </c>
      <c r="K5" s="11">
        <v>304082806</v>
      </c>
      <c r="L5" s="11">
        <v>304385095</v>
      </c>
      <c r="M5" s="11">
        <v>323485095</v>
      </c>
      <c r="N5" s="11">
        <v>196429950</v>
      </c>
      <c r="O5" s="11">
        <v>191429950</v>
      </c>
      <c r="P5" s="11">
        <v>239829950</v>
      </c>
      <c r="Q5" s="11">
        <v>266129950</v>
      </c>
    </row>
    <row r="6" spans="1:17" x14ac:dyDescent="0.45">
      <c r="A6" s="9">
        <v>4</v>
      </c>
      <c r="B6" s="9" t="s">
        <v>89</v>
      </c>
      <c r="C6" s="9" t="s">
        <v>58</v>
      </c>
      <c r="D6" s="10" t="s">
        <v>90</v>
      </c>
      <c r="E6" s="9">
        <v>12566</v>
      </c>
      <c r="F6" s="11">
        <v>197948250</v>
      </c>
      <c r="G6" s="11">
        <v>244645135</v>
      </c>
      <c r="H6" s="11">
        <v>333510265</v>
      </c>
      <c r="I6" s="11">
        <v>223510265</v>
      </c>
      <c r="J6" s="11">
        <v>293140171</v>
      </c>
      <c r="K6" s="11">
        <v>355962553</v>
      </c>
      <c r="L6" s="11">
        <v>283470078</v>
      </c>
      <c r="M6" s="11">
        <v>323570078</v>
      </c>
      <c r="N6" s="11">
        <v>209836265</v>
      </c>
      <c r="O6" s="11">
        <v>204836265</v>
      </c>
      <c r="P6" s="11">
        <v>266323750</v>
      </c>
      <c r="Q6" s="11">
        <v>285423750</v>
      </c>
    </row>
    <row r="7" spans="1:17" x14ac:dyDescent="0.45">
      <c r="A7" s="9">
        <v>5</v>
      </c>
      <c r="B7" s="9" t="s">
        <v>86</v>
      </c>
      <c r="C7" s="9" t="s">
        <v>68</v>
      </c>
      <c r="D7" s="10" t="s">
        <v>87</v>
      </c>
      <c r="E7" s="9">
        <v>107081</v>
      </c>
      <c r="F7" s="11">
        <v>42972774</v>
      </c>
      <c r="G7" s="11">
        <v>300135859</v>
      </c>
      <c r="H7" s="11">
        <v>278010328</v>
      </c>
      <c r="I7" s="11">
        <v>278010328</v>
      </c>
      <c r="J7" s="11">
        <v>347536112</v>
      </c>
      <c r="K7" s="11">
        <v>312886112</v>
      </c>
      <c r="L7" s="11">
        <v>328761896</v>
      </c>
      <c r="M7" s="11">
        <v>349861896</v>
      </c>
      <c r="N7" s="11">
        <v>265274569</v>
      </c>
      <c r="O7" s="11">
        <v>260274569</v>
      </c>
      <c r="P7" s="11">
        <v>170300000</v>
      </c>
      <c r="Q7" s="11">
        <v>300300000</v>
      </c>
    </row>
    <row r="8" spans="1:17" x14ac:dyDescent="0.45">
      <c r="A8" s="9">
        <v>6</v>
      </c>
      <c r="B8" s="9" t="s">
        <v>72</v>
      </c>
      <c r="C8" s="9" t="s">
        <v>74</v>
      </c>
      <c r="D8" s="10" t="s">
        <v>73</v>
      </c>
      <c r="E8" s="9">
        <v>12021</v>
      </c>
      <c r="F8" s="11">
        <v>205581402</v>
      </c>
      <c r="G8" s="11">
        <v>243463492</v>
      </c>
      <c r="H8" s="11">
        <v>338920290</v>
      </c>
      <c r="I8" s="11">
        <v>238920290</v>
      </c>
      <c r="J8" s="11">
        <v>309559571</v>
      </c>
      <c r="K8" s="11">
        <v>313709571</v>
      </c>
      <c r="L8" s="11">
        <v>334964470</v>
      </c>
      <c r="M8" s="11">
        <v>347064470</v>
      </c>
      <c r="N8" s="11">
        <v>223133234</v>
      </c>
      <c r="O8" s="11">
        <v>218133234</v>
      </c>
      <c r="P8" s="11">
        <v>270333234</v>
      </c>
      <c r="Q8" s="11">
        <v>207833234</v>
      </c>
    </row>
    <row r="9" spans="1:17" x14ac:dyDescent="0.45">
      <c r="A9" s="9">
        <v>7</v>
      </c>
      <c r="B9" s="9" t="s">
        <v>60</v>
      </c>
      <c r="C9" s="9" t="s">
        <v>61</v>
      </c>
      <c r="D9" s="10" t="s">
        <v>62</v>
      </c>
      <c r="E9" s="9">
        <v>12799</v>
      </c>
      <c r="F9" s="11">
        <v>212858450</v>
      </c>
      <c r="G9" s="11">
        <v>256144022</v>
      </c>
      <c r="H9" s="11">
        <v>344223224</v>
      </c>
      <c r="I9" s="11">
        <v>234223224</v>
      </c>
      <c r="J9" s="11">
        <v>304036269</v>
      </c>
      <c r="K9" s="11">
        <v>318324618</v>
      </c>
      <c r="L9" s="11">
        <v>293549314</v>
      </c>
      <c r="M9" s="11">
        <v>301649314</v>
      </c>
      <c r="N9" s="11">
        <v>221361162</v>
      </c>
      <c r="O9" s="11">
        <v>216361162</v>
      </c>
      <c r="P9" s="11">
        <v>271961162</v>
      </c>
      <c r="Q9" s="11">
        <v>291361162</v>
      </c>
    </row>
    <row r="10" spans="1:17" x14ac:dyDescent="0.45">
      <c r="A10" s="9">
        <v>8</v>
      </c>
      <c r="B10" s="9" t="s">
        <v>44</v>
      </c>
      <c r="C10" s="9" t="s">
        <v>45</v>
      </c>
      <c r="D10" s="10" t="s">
        <v>46</v>
      </c>
      <c r="E10" s="9">
        <v>20450</v>
      </c>
      <c r="F10" s="11">
        <v>236636392</v>
      </c>
      <c r="G10" s="11">
        <v>259954492</v>
      </c>
      <c r="H10" s="11">
        <v>348047919</v>
      </c>
      <c r="I10" s="11">
        <v>238047919</v>
      </c>
      <c r="J10" s="11">
        <v>307851517</v>
      </c>
      <c r="K10" s="11">
        <v>267392317</v>
      </c>
      <c r="L10" s="11">
        <v>297354816</v>
      </c>
      <c r="M10" s="11">
        <v>310454816</v>
      </c>
      <c r="N10" s="11">
        <v>225289439</v>
      </c>
      <c r="O10" s="11">
        <v>220289439</v>
      </c>
      <c r="P10" s="11">
        <v>272489439</v>
      </c>
      <c r="Q10" s="11">
        <v>295289439</v>
      </c>
    </row>
    <row r="11" spans="1:17" x14ac:dyDescent="0.45">
      <c r="A11" s="9">
        <v>9</v>
      </c>
      <c r="B11" s="9" t="s">
        <v>34</v>
      </c>
      <c r="C11" s="9" t="s">
        <v>36</v>
      </c>
      <c r="D11" s="10" t="s">
        <v>35</v>
      </c>
      <c r="E11" s="9">
        <v>11841</v>
      </c>
      <c r="F11" s="11">
        <v>218398368</v>
      </c>
      <c r="G11" s="11">
        <v>272692587</v>
      </c>
      <c r="H11" s="11">
        <v>368415765</v>
      </c>
      <c r="I11" s="11">
        <v>258415765</v>
      </c>
      <c r="J11" s="11">
        <v>315065765</v>
      </c>
      <c r="K11" s="11">
        <v>293215765</v>
      </c>
      <c r="L11" s="11">
        <v>321416062</v>
      </c>
      <c r="M11" s="11">
        <v>327092181</v>
      </c>
      <c r="N11" s="11">
        <v>263621543</v>
      </c>
      <c r="O11" s="11">
        <v>258621543</v>
      </c>
      <c r="P11" s="11">
        <v>308821543</v>
      </c>
      <c r="Q11" s="11">
        <v>333621543</v>
      </c>
    </row>
    <row r="12" spans="1:17" x14ac:dyDescent="0.45">
      <c r="A12" s="9">
        <v>10</v>
      </c>
      <c r="B12" s="9" t="s">
        <v>10</v>
      </c>
      <c r="C12" s="9" t="s">
        <v>11</v>
      </c>
      <c r="D12" s="10">
        <v>2120699607</v>
      </c>
      <c r="E12" s="9">
        <v>11959</v>
      </c>
      <c r="F12" s="11">
        <v>222670995</v>
      </c>
      <c r="G12" s="11">
        <v>342673837</v>
      </c>
      <c r="H12" s="11">
        <v>374471236</v>
      </c>
      <c r="I12" s="11">
        <v>254490360</v>
      </c>
      <c r="J12" s="11">
        <v>348930348</v>
      </c>
      <c r="K12" s="11">
        <v>353080348</v>
      </c>
      <c r="L12" s="11">
        <v>338070336</v>
      </c>
      <c r="M12" s="11">
        <v>351170336</v>
      </c>
      <c r="N12" s="11">
        <v>230938234</v>
      </c>
      <c r="O12" s="11">
        <v>225938234</v>
      </c>
      <c r="P12" s="11">
        <v>263538234</v>
      </c>
      <c r="Q12" s="11">
        <v>320938234</v>
      </c>
    </row>
    <row r="13" spans="1:17" x14ac:dyDescent="0.45">
      <c r="A13" s="9">
        <v>11</v>
      </c>
      <c r="B13" s="9" t="s">
        <v>40</v>
      </c>
      <c r="C13" s="9" t="s">
        <v>39</v>
      </c>
      <c r="D13" s="10" t="s">
        <v>38</v>
      </c>
      <c r="E13" s="9">
        <v>20463</v>
      </c>
      <c r="F13" s="11">
        <v>59871289</v>
      </c>
      <c r="G13" s="11">
        <v>312346360</v>
      </c>
      <c r="H13" s="11">
        <v>400685058</v>
      </c>
      <c r="I13" s="11">
        <v>270685058</v>
      </c>
      <c r="J13" s="11">
        <v>366116634</v>
      </c>
      <c r="K13" s="11">
        <v>408997400</v>
      </c>
      <c r="L13" s="11">
        <v>350248211</v>
      </c>
      <c r="M13" s="11">
        <v>357348211</v>
      </c>
      <c r="N13" s="11">
        <v>247134746</v>
      </c>
      <c r="O13" s="11">
        <v>242134746</v>
      </c>
      <c r="P13" s="11">
        <v>297734746</v>
      </c>
      <c r="Q13" s="11">
        <v>317134746</v>
      </c>
    </row>
    <row r="14" spans="1:17" x14ac:dyDescent="0.45">
      <c r="A14" s="9">
        <v>12</v>
      </c>
      <c r="B14" s="9" t="s">
        <v>27</v>
      </c>
      <c r="C14" s="9" t="s">
        <v>30</v>
      </c>
      <c r="D14" s="10" t="s">
        <v>28</v>
      </c>
      <c r="E14" s="9">
        <v>12560</v>
      </c>
      <c r="F14" s="11">
        <v>237114535</v>
      </c>
      <c r="G14" s="11">
        <v>284407674</v>
      </c>
      <c r="H14" s="11">
        <v>373444483</v>
      </c>
      <c r="I14" s="11">
        <v>256611784</v>
      </c>
      <c r="J14" s="11">
        <v>375854078</v>
      </c>
      <c r="K14" s="11">
        <v>362004078</v>
      </c>
      <c r="L14" s="11">
        <v>336149148</v>
      </c>
      <c r="M14" s="11">
        <v>330249148</v>
      </c>
      <c r="N14" s="11">
        <v>240689554</v>
      </c>
      <c r="O14" s="11">
        <v>235689554</v>
      </c>
      <c r="P14" s="11">
        <v>291289554</v>
      </c>
      <c r="Q14" s="11">
        <v>310389554</v>
      </c>
    </row>
    <row r="15" spans="1:17" x14ac:dyDescent="0.45">
      <c r="A15" s="9">
        <v>13</v>
      </c>
      <c r="B15" s="9" t="s">
        <v>41</v>
      </c>
      <c r="C15" s="9" t="s">
        <v>43</v>
      </c>
      <c r="D15" s="10" t="s">
        <v>42</v>
      </c>
      <c r="E15" s="9">
        <v>20102</v>
      </c>
      <c r="F15" s="11">
        <v>235573526</v>
      </c>
      <c r="G15" s="11">
        <v>290180477</v>
      </c>
      <c r="H15" s="11">
        <v>377918449</v>
      </c>
      <c r="I15" s="11">
        <v>267918449</v>
      </c>
      <c r="J15" s="11">
        <v>342419399</v>
      </c>
      <c r="K15" s="11">
        <v>366212755</v>
      </c>
      <c r="L15" s="11">
        <v>332620349</v>
      </c>
      <c r="M15" s="11">
        <v>354720349</v>
      </c>
      <c r="N15" s="11">
        <v>250474536</v>
      </c>
      <c r="O15" s="11">
        <v>245474536</v>
      </c>
      <c r="P15" s="11">
        <v>301074536</v>
      </c>
      <c r="Q15" s="11">
        <v>320474536</v>
      </c>
    </row>
    <row r="16" spans="1:17" x14ac:dyDescent="0.45">
      <c r="A16" s="9">
        <v>14</v>
      </c>
      <c r="B16" s="9" t="s">
        <v>54</v>
      </c>
      <c r="C16" s="9" t="s">
        <v>56</v>
      </c>
      <c r="D16" s="10" t="s">
        <v>55</v>
      </c>
      <c r="E16" s="9">
        <v>11820</v>
      </c>
      <c r="F16" s="11">
        <v>252066968</v>
      </c>
      <c r="G16" s="11">
        <v>296476769</v>
      </c>
      <c r="H16" s="11">
        <v>384864183</v>
      </c>
      <c r="I16" s="11">
        <v>274864183</v>
      </c>
      <c r="J16" s="11">
        <v>344426088</v>
      </c>
      <c r="K16" s="11">
        <v>348576088</v>
      </c>
      <c r="L16" s="11">
        <v>333687993</v>
      </c>
      <c r="M16" s="11">
        <v>350787993</v>
      </c>
      <c r="N16" s="11">
        <v>259464776</v>
      </c>
      <c r="O16" s="11">
        <v>254464776</v>
      </c>
      <c r="P16" s="11">
        <v>310064776</v>
      </c>
      <c r="Q16" s="11">
        <v>329464776</v>
      </c>
    </row>
    <row r="17" spans="1:17" x14ac:dyDescent="0.45">
      <c r="A17" s="9">
        <v>15</v>
      </c>
      <c r="B17" s="9" t="s">
        <v>29</v>
      </c>
      <c r="C17" s="9" t="s">
        <v>31</v>
      </c>
      <c r="D17" s="10" t="s">
        <v>32</v>
      </c>
      <c r="E17" s="9">
        <v>22405</v>
      </c>
      <c r="F17" s="11">
        <v>240681478</v>
      </c>
      <c r="G17" s="11">
        <v>290755568</v>
      </c>
      <c r="H17" s="11">
        <v>378759286</v>
      </c>
      <c r="I17" s="11">
        <v>268759286</v>
      </c>
      <c r="J17" s="11">
        <v>358895737</v>
      </c>
      <c r="K17" s="11">
        <v>402692645</v>
      </c>
      <c r="L17" s="11">
        <v>349035103</v>
      </c>
      <c r="M17" s="11">
        <v>363135103</v>
      </c>
      <c r="N17" s="11">
        <v>258362201</v>
      </c>
      <c r="O17" s="11">
        <v>253362201</v>
      </c>
      <c r="P17" s="11">
        <v>308662201</v>
      </c>
      <c r="Q17" s="11">
        <v>328062201</v>
      </c>
    </row>
    <row r="18" spans="1:17" x14ac:dyDescent="0.45">
      <c r="A18" s="9">
        <v>16</v>
      </c>
      <c r="B18" s="9" t="s">
        <v>51</v>
      </c>
      <c r="C18" s="9" t="s">
        <v>52</v>
      </c>
      <c r="D18" s="10" t="s">
        <v>53</v>
      </c>
      <c r="E18" s="9">
        <v>11895</v>
      </c>
      <c r="F18" s="11">
        <v>253825276</v>
      </c>
      <c r="G18" s="11">
        <v>303796889</v>
      </c>
      <c r="H18" s="11">
        <v>392426758</v>
      </c>
      <c r="I18" s="11">
        <v>282426758</v>
      </c>
      <c r="J18" s="11">
        <v>352086426</v>
      </c>
      <c r="K18" s="11">
        <v>380282842</v>
      </c>
      <c r="L18" s="11">
        <v>341446094</v>
      </c>
      <c r="M18" s="11">
        <v>349546094</v>
      </c>
      <c r="N18" s="11">
        <v>268782011</v>
      </c>
      <c r="O18" s="11">
        <v>263782011</v>
      </c>
      <c r="P18" s="11">
        <v>319382011</v>
      </c>
      <c r="Q18" s="11">
        <v>338782011</v>
      </c>
    </row>
    <row r="19" spans="1:17" x14ac:dyDescent="0.45">
      <c r="A19" s="9">
        <v>17</v>
      </c>
      <c r="B19" s="9" t="s">
        <v>14</v>
      </c>
      <c r="C19" s="9" t="s">
        <v>11</v>
      </c>
      <c r="D19" s="10">
        <v>2120755299</v>
      </c>
      <c r="E19" s="9">
        <v>20395</v>
      </c>
      <c r="F19" s="11">
        <v>216782461</v>
      </c>
      <c r="G19" s="11">
        <v>363856560</v>
      </c>
      <c r="H19" s="11">
        <v>486661232</v>
      </c>
      <c r="I19" s="11">
        <v>266661232</v>
      </c>
      <c r="J19" s="11">
        <v>362101343</v>
      </c>
      <c r="K19" s="11">
        <v>369251343</v>
      </c>
      <c r="L19" s="11">
        <v>351241455</v>
      </c>
      <c r="M19" s="11">
        <v>368341455</v>
      </c>
      <c r="N19" s="11">
        <v>241245282</v>
      </c>
      <c r="O19" s="11">
        <v>236245282</v>
      </c>
      <c r="P19" s="11">
        <v>288245282</v>
      </c>
      <c r="Q19" s="11">
        <v>311245282</v>
      </c>
    </row>
    <row r="20" spans="1:17" x14ac:dyDescent="0.45">
      <c r="A20" s="9">
        <v>18</v>
      </c>
      <c r="B20" s="9" t="s">
        <v>47</v>
      </c>
      <c r="C20" s="9" t="s">
        <v>48</v>
      </c>
      <c r="D20" s="10" t="s">
        <v>49</v>
      </c>
      <c r="E20" s="9">
        <v>20313</v>
      </c>
      <c r="F20" s="11">
        <v>286557950</v>
      </c>
      <c r="G20" s="11">
        <v>313281093</v>
      </c>
      <c r="H20" s="11">
        <v>386004322</v>
      </c>
      <c r="I20" s="11">
        <v>286004322</v>
      </c>
      <c r="J20" s="11">
        <v>355745645</v>
      </c>
      <c r="K20" s="11">
        <v>366768930</v>
      </c>
      <c r="L20" s="11">
        <v>341186968</v>
      </c>
      <c r="M20" s="11">
        <v>373286968</v>
      </c>
      <c r="N20" s="11">
        <v>273302045</v>
      </c>
      <c r="O20" s="11">
        <v>268302045</v>
      </c>
      <c r="P20" s="11">
        <v>320502045</v>
      </c>
      <c r="Q20" s="11">
        <v>343302045</v>
      </c>
    </row>
    <row r="21" spans="1:17" x14ac:dyDescent="0.45">
      <c r="A21" s="9">
        <v>19</v>
      </c>
      <c r="B21" s="9" t="s">
        <v>75</v>
      </c>
      <c r="C21" s="9" t="s">
        <v>11</v>
      </c>
      <c r="D21" s="10" t="s">
        <v>18</v>
      </c>
      <c r="E21" s="9">
        <v>20420</v>
      </c>
      <c r="F21" s="11">
        <v>230294514</v>
      </c>
      <c r="G21" s="11">
        <v>358234632</v>
      </c>
      <c r="H21" s="11">
        <v>381318650</v>
      </c>
      <c r="I21" s="11">
        <v>291318650</v>
      </c>
      <c r="J21" s="11">
        <v>386967594</v>
      </c>
      <c r="K21" s="11">
        <v>391117594</v>
      </c>
      <c r="L21" s="11">
        <v>376316539</v>
      </c>
      <c r="M21" s="11">
        <v>412316539</v>
      </c>
      <c r="N21" s="11">
        <v>308353022</v>
      </c>
      <c r="O21" s="11">
        <v>258502752</v>
      </c>
      <c r="P21" s="11">
        <v>314102752</v>
      </c>
      <c r="Q21" s="11">
        <v>333202752</v>
      </c>
    </row>
    <row r="22" spans="1:17" x14ac:dyDescent="0.45">
      <c r="A22" s="9">
        <v>20</v>
      </c>
      <c r="B22" s="9" t="s">
        <v>12</v>
      </c>
      <c r="C22" s="9" t="s">
        <v>11</v>
      </c>
      <c r="D22" s="10" t="s">
        <v>13</v>
      </c>
      <c r="E22" s="9">
        <v>20418</v>
      </c>
      <c r="F22" s="11">
        <v>316262173</v>
      </c>
      <c r="G22" s="11">
        <v>463621229</v>
      </c>
      <c r="H22" s="11">
        <v>427077251</v>
      </c>
      <c r="I22" s="11">
        <v>292077251</v>
      </c>
      <c r="J22" s="11">
        <v>397601966</v>
      </c>
      <c r="K22" s="11">
        <v>512820458</v>
      </c>
      <c r="L22" s="11">
        <v>456826681</v>
      </c>
      <c r="M22" s="11">
        <v>403926681</v>
      </c>
      <c r="N22" s="11">
        <v>251318028</v>
      </c>
      <c r="O22" s="11">
        <v>246318028</v>
      </c>
      <c r="P22" s="11">
        <v>311918028</v>
      </c>
      <c r="Q22" s="11">
        <v>247548028</v>
      </c>
    </row>
  </sheetData>
  <autoFilter ref="A2:Q22"/>
  <mergeCells count="1">
    <mergeCell ref="A1:Q1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rightToLeft="1" topLeftCell="F13" workbookViewId="0">
      <selection activeCell="A27" sqref="A27:XFD29"/>
    </sheetView>
  </sheetViews>
  <sheetFormatPr defaultRowHeight="15" x14ac:dyDescent="0.25"/>
  <cols>
    <col min="2" max="2" width="16.5703125" customWidth="1"/>
    <col min="4" max="4" width="14.140625" customWidth="1"/>
    <col min="5" max="5" width="22.28515625" customWidth="1"/>
    <col min="6" max="6" width="15" customWidth="1"/>
    <col min="7" max="7" width="17.42578125" customWidth="1"/>
    <col min="10" max="10" width="12.140625" customWidth="1"/>
    <col min="11" max="11" width="13.28515625" customWidth="1"/>
    <col min="14" max="14" width="13.85546875" customWidth="1"/>
    <col min="16" max="16" width="14" customWidth="1"/>
    <col min="17" max="17" width="14.85546875" customWidth="1"/>
    <col min="18" max="18" width="15.5703125" customWidth="1"/>
    <col min="21" max="21" width="19.42578125" customWidth="1"/>
    <col min="22" max="22" width="15.85546875" customWidth="1"/>
  </cols>
  <sheetData>
    <row r="1" spans="1:22" ht="21" x14ac:dyDescent="0.55000000000000004">
      <c r="A1" s="6" t="s">
        <v>7</v>
      </c>
      <c r="B1" s="6" t="s">
        <v>0</v>
      </c>
      <c r="C1" s="6" t="s">
        <v>9</v>
      </c>
      <c r="D1" s="7" t="s">
        <v>1</v>
      </c>
      <c r="E1" s="6" t="s">
        <v>2</v>
      </c>
      <c r="F1" s="18" t="s">
        <v>93</v>
      </c>
      <c r="G1" s="18" t="s">
        <v>94</v>
      </c>
      <c r="H1" s="18" t="s">
        <v>95</v>
      </c>
      <c r="I1" s="18" t="s">
        <v>96</v>
      </c>
      <c r="J1" s="18" t="s">
        <v>97</v>
      </c>
      <c r="K1" s="18" t="s">
        <v>98</v>
      </c>
      <c r="L1" s="18" t="s">
        <v>99</v>
      </c>
      <c r="M1" s="18" t="s">
        <v>100</v>
      </c>
      <c r="N1" s="18" t="s">
        <v>101</v>
      </c>
      <c r="O1" s="18" t="s">
        <v>102</v>
      </c>
      <c r="P1" s="18" t="s">
        <v>103</v>
      </c>
      <c r="Q1" s="18" t="s">
        <v>104</v>
      </c>
      <c r="R1" t="s">
        <v>63</v>
      </c>
    </row>
    <row r="2" spans="1:22" ht="18.75" x14ac:dyDescent="0.45">
      <c r="A2" s="19">
        <v>17</v>
      </c>
      <c r="B2" s="19" t="s">
        <v>70</v>
      </c>
      <c r="C2" s="19" t="s">
        <v>50</v>
      </c>
      <c r="D2" s="21" t="s">
        <v>71</v>
      </c>
      <c r="E2" s="19">
        <v>12057</v>
      </c>
      <c r="F2">
        <v>161530659</v>
      </c>
      <c r="G2">
        <v>156815659</v>
      </c>
      <c r="H2">
        <v>251285445</v>
      </c>
      <c r="I2">
        <v>142143811</v>
      </c>
      <c r="J2">
        <v>190293811</v>
      </c>
      <c r="K2">
        <v>178443811</v>
      </c>
      <c r="L2">
        <v>189365218</v>
      </c>
      <c r="M2">
        <v>197241337</v>
      </c>
      <c r="N2">
        <v>142422404</v>
      </c>
      <c r="O2">
        <v>137422404</v>
      </c>
      <c r="P2">
        <v>189622404</v>
      </c>
      <c r="Q2">
        <v>212422404</v>
      </c>
      <c r="R2" s="17">
        <f t="shared" ref="R2:R26" si="0">SUM(F2:Q2)</f>
        <v>2149009367</v>
      </c>
      <c r="S2" t="s">
        <v>70</v>
      </c>
      <c r="T2" t="s">
        <v>50</v>
      </c>
      <c r="U2" t="s">
        <v>71</v>
      </c>
      <c r="V2" s="16">
        <f t="shared" ref="V2:V26" si="1">U2-D2</f>
        <v>0</v>
      </c>
    </row>
    <row r="3" spans="1:22" ht="18.75" x14ac:dyDescent="0.45">
      <c r="A3" s="9">
        <v>23</v>
      </c>
      <c r="B3" s="9" t="s">
        <v>67</v>
      </c>
      <c r="C3" s="9" t="s">
        <v>69</v>
      </c>
      <c r="D3" s="10">
        <v>6289230484</v>
      </c>
      <c r="E3" s="9">
        <v>11442</v>
      </c>
      <c r="F3">
        <v>157878532</v>
      </c>
      <c r="G3">
        <v>200285000</v>
      </c>
      <c r="H3">
        <v>310000000</v>
      </c>
      <c r="I3">
        <v>0</v>
      </c>
      <c r="J3">
        <v>90650000</v>
      </c>
      <c r="K3">
        <v>348051309</v>
      </c>
      <c r="L3">
        <v>70000000</v>
      </c>
      <c r="M3">
        <v>102100000</v>
      </c>
      <c r="N3">
        <v>115300000</v>
      </c>
      <c r="O3">
        <v>110300000</v>
      </c>
      <c r="P3">
        <v>312474569</v>
      </c>
      <c r="Q3">
        <v>334974569</v>
      </c>
      <c r="R3" s="17">
        <f t="shared" si="0"/>
        <v>2152013979</v>
      </c>
      <c r="S3" t="s">
        <v>67</v>
      </c>
      <c r="T3" t="s">
        <v>69</v>
      </c>
      <c r="U3">
        <v>6289230484</v>
      </c>
      <c r="V3" s="16">
        <f t="shared" si="1"/>
        <v>0</v>
      </c>
    </row>
    <row r="4" spans="1:22" ht="18.75" x14ac:dyDescent="0.45">
      <c r="A4" s="9">
        <v>9</v>
      </c>
      <c r="B4" s="9" t="s">
        <v>25</v>
      </c>
      <c r="C4" s="9" t="s">
        <v>11</v>
      </c>
      <c r="D4" s="10" t="s">
        <v>26</v>
      </c>
      <c r="E4" s="9">
        <v>12287</v>
      </c>
      <c r="F4">
        <v>155232276</v>
      </c>
      <c r="G4">
        <v>231414664</v>
      </c>
      <c r="H4">
        <v>334180516</v>
      </c>
      <c r="I4">
        <v>224180516</v>
      </c>
      <c r="J4">
        <v>302932806</v>
      </c>
      <c r="K4">
        <v>304082806</v>
      </c>
      <c r="L4">
        <v>304385095</v>
      </c>
      <c r="M4">
        <v>323485095</v>
      </c>
      <c r="N4">
        <v>196429950</v>
      </c>
      <c r="O4">
        <v>191429950</v>
      </c>
      <c r="P4">
        <v>239829950</v>
      </c>
      <c r="Q4">
        <v>266129950</v>
      </c>
      <c r="R4" s="17">
        <f t="shared" si="0"/>
        <v>3073713574</v>
      </c>
      <c r="S4" t="s">
        <v>25</v>
      </c>
      <c r="T4" t="s">
        <v>11</v>
      </c>
      <c r="U4" t="s">
        <v>26</v>
      </c>
      <c r="V4" s="16">
        <f t="shared" si="1"/>
        <v>0</v>
      </c>
    </row>
    <row r="5" spans="1:22" ht="18.75" x14ac:dyDescent="0.45">
      <c r="A5" s="9">
        <v>20</v>
      </c>
      <c r="B5" s="9" t="s">
        <v>89</v>
      </c>
      <c r="C5" s="9" t="s">
        <v>58</v>
      </c>
      <c r="D5" s="10" t="s">
        <v>90</v>
      </c>
      <c r="E5" s="9">
        <v>12566</v>
      </c>
      <c r="F5">
        <v>197948250</v>
      </c>
      <c r="G5">
        <v>244645135</v>
      </c>
      <c r="H5">
        <v>333510265</v>
      </c>
      <c r="I5">
        <v>223510265</v>
      </c>
      <c r="J5">
        <v>293140171</v>
      </c>
      <c r="K5">
        <v>355962553</v>
      </c>
      <c r="L5">
        <v>283470078</v>
      </c>
      <c r="M5">
        <v>323570078</v>
      </c>
      <c r="N5">
        <v>209836265</v>
      </c>
      <c r="O5">
        <v>204836265</v>
      </c>
      <c r="P5">
        <v>266323750</v>
      </c>
      <c r="Q5">
        <v>285423750</v>
      </c>
      <c r="R5" s="17">
        <f t="shared" si="0"/>
        <v>3222176825</v>
      </c>
      <c r="V5" s="16">
        <f t="shared" si="1"/>
        <v>-2239800496</v>
      </c>
    </row>
    <row r="6" spans="1:22" ht="18.75" x14ac:dyDescent="0.45">
      <c r="A6" s="9">
        <v>22</v>
      </c>
      <c r="B6" s="9" t="s">
        <v>64</v>
      </c>
      <c r="C6" s="9" t="s">
        <v>11</v>
      </c>
      <c r="D6" s="10" t="s">
        <v>65</v>
      </c>
      <c r="E6" s="9">
        <v>12076</v>
      </c>
      <c r="F6">
        <v>184472249</v>
      </c>
      <c r="G6">
        <v>258371606</v>
      </c>
      <c r="H6">
        <v>321489454</v>
      </c>
      <c r="I6">
        <v>231385937</v>
      </c>
      <c r="J6">
        <v>326627623</v>
      </c>
      <c r="K6">
        <v>330777623</v>
      </c>
      <c r="L6">
        <v>285226057</v>
      </c>
      <c r="M6">
        <v>298526057</v>
      </c>
      <c r="N6">
        <v>220765017</v>
      </c>
      <c r="O6">
        <v>215765017</v>
      </c>
      <c r="P6">
        <v>267765017</v>
      </c>
      <c r="Q6">
        <v>290465017</v>
      </c>
      <c r="R6" s="17">
        <f t="shared" si="0"/>
        <v>3231636674</v>
      </c>
      <c r="S6" t="s">
        <v>64</v>
      </c>
      <c r="T6" t="s">
        <v>11</v>
      </c>
      <c r="U6" t="s">
        <v>65</v>
      </c>
      <c r="V6" s="16">
        <f t="shared" si="1"/>
        <v>0</v>
      </c>
    </row>
    <row r="7" spans="1:22" ht="18.75" x14ac:dyDescent="0.45">
      <c r="A7" s="9">
        <v>24</v>
      </c>
      <c r="B7" s="9" t="s">
        <v>86</v>
      </c>
      <c r="C7" s="9"/>
      <c r="D7" s="10" t="s">
        <v>87</v>
      </c>
      <c r="E7" s="9">
        <v>107081</v>
      </c>
      <c r="F7">
        <v>42972774</v>
      </c>
      <c r="G7">
        <v>300135859</v>
      </c>
      <c r="H7">
        <v>278010328</v>
      </c>
      <c r="I7">
        <v>278010328</v>
      </c>
      <c r="J7">
        <v>347536112</v>
      </c>
      <c r="K7">
        <v>312886112</v>
      </c>
      <c r="L7">
        <v>328761896</v>
      </c>
      <c r="M7">
        <v>349861896</v>
      </c>
      <c r="N7">
        <v>265274569</v>
      </c>
      <c r="O7">
        <v>260274569</v>
      </c>
      <c r="P7">
        <v>170300000</v>
      </c>
      <c r="Q7">
        <v>300300000</v>
      </c>
      <c r="R7" s="17">
        <f t="shared" si="0"/>
        <v>3234324443</v>
      </c>
      <c r="S7" t="s">
        <v>86</v>
      </c>
      <c r="T7" t="s">
        <v>68</v>
      </c>
      <c r="U7" t="s">
        <v>87</v>
      </c>
      <c r="V7" s="16">
        <f t="shared" si="1"/>
        <v>0</v>
      </c>
    </row>
    <row r="8" spans="1:22" ht="18.75" x14ac:dyDescent="0.45">
      <c r="A8" s="9">
        <v>25</v>
      </c>
      <c r="B8" s="9" t="s">
        <v>72</v>
      </c>
      <c r="C8" s="9" t="s">
        <v>74</v>
      </c>
      <c r="D8" s="10" t="s">
        <v>73</v>
      </c>
      <c r="E8" s="9">
        <v>12021</v>
      </c>
      <c r="F8">
        <v>205581402</v>
      </c>
      <c r="G8">
        <v>243463492</v>
      </c>
      <c r="H8">
        <v>338920290</v>
      </c>
      <c r="I8">
        <v>238920290</v>
      </c>
      <c r="J8">
        <v>309559571</v>
      </c>
      <c r="K8">
        <v>313709571</v>
      </c>
      <c r="L8">
        <v>334964470</v>
      </c>
      <c r="M8">
        <v>347064470</v>
      </c>
      <c r="N8">
        <v>223133234</v>
      </c>
      <c r="O8">
        <v>218133234</v>
      </c>
      <c r="P8">
        <v>270333234</v>
      </c>
      <c r="Q8">
        <v>207833234</v>
      </c>
      <c r="R8" s="17">
        <f t="shared" si="0"/>
        <v>3251616492</v>
      </c>
      <c r="S8" t="s">
        <v>72</v>
      </c>
      <c r="T8" t="s">
        <v>74</v>
      </c>
      <c r="U8" t="s">
        <v>73</v>
      </c>
      <c r="V8" s="16">
        <f t="shared" si="1"/>
        <v>0</v>
      </c>
    </row>
    <row r="9" spans="1:22" ht="18.75" x14ac:dyDescent="0.45">
      <c r="A9" s="9">
        <v>21</v>
      </c>
      <c r="B9" s="9" t="s">
        <v>60</v>
      </c>
      <c r="C9" s="9" t="s">
        <v>61</v>
      </c>
      <c r="D9" s="10" t="s">
        <v>62</v>
      </c>
      <c r="E9" s="9">
        <v>12799</v>
      </c>
      <c r="F9">
        <v>212858450</v>
      </c>
      <c r="G9">
        <v>256144022</v>
      </c>
      <c r="H9">
        <v>344223224</v>
      </c>
      <c r="I9">
        <v>234223224</v>
      </c>
      <c r="J9">
        <v>304036269</v>
      </c>
      <c r="K9">
        <v>318324618</v>
      </c>
      <c r="L9">
        <v>293549314</v>
      </c>
      <c r="M9">
        <v>301649314</v>
      </c>
      <c r="N9">
        <v>221361162</v>
      </c>
      <c r="O9">
        <v>216361162</v>
      </c>
      <c r="P9">
        <v>271961162</v>
      </c>
      <c r="Q9">
        <v>291361162</v>
      </c>
      <c r="R9" s="17">
        <f t="shared" si="0"/>
        <v>3266053083</v>
      </c>
      <c r="S9" t="s">
        <v>60</v>
      </c>
      <c r="T9" t="s">
        <v>61</v>
      </c>
      <c r="U9" t="s">
        <v>62</v>
      </c>
      <c r="V9" s="16">
        <f t="shared" si="1"/>
        <v>0</v>
      </c>
    </row>
    <row r="10" spans="1:22" ht="18.75" x14ac:dyDescent="0.45">
      <c r="A10" s="9">
        <v>15</v>
      </c>
      <c r="B10" s="9" t="s">
        <v>44</v>
      </c>
      <c r="C10" s="9" t="s">
        <v>45</v>
      </c>
      <c r="D10" s="10" t="s">
        <v>46</v>
      </c>
      <c r="E10" s="9">
        <v>20450</v>
      </c>
      <c r="F10">
        <v>236636392</v>
      </c>
      <c r="G10">
        <v>259954492</v>
      </c>
      <c r="H10">
        <v>348047919</v>
      </c>
      <c r="I10">
        <v>238047919</v>
      </c>
      <c r="J10">
        <v>307851517</v>
      </c>
      <c r="K10">
        <v>267392317</v>
      </c>
      <c r="L10">
        <v>297354816</v>
      </c>
      <c r="M10">
        <v>310454816</v>
      </c>
      <c r="N10">
        <v>225289439</v>
      </c>
      <c r="O10">
        <v>220289439</v>
      </c>
      <c r="P10">
        <v>272489439</v>
      </c>
      <c r="Q10">
        <v>295289439</v>
      </c>
      <c r="R10" s="17">
        <f t="shared" si="0"/>
        <v>3279097944</v>
      </c>
      <c r="S10" t="s">
        <v>44</v>
      </c>
      <c r="T10" t="s">
        <v>45</v>
      </c>
      <c r="U10" t="s">
        <v>46</v>
      </c>
      <c r="V10" s="16">
        <f t="shared" si="1"/>
        <v>0</v>
      </c>
    </row>
    <row r="11" spans="1:22" ht="18.75" x14ac:dyDescent="0.45">
      <c r="A11" s="9">
        <v>6</v>
      </c>
      <c r="B11" s="9" t="s">
        <v>20</v>
      </c>
      <c r="C11" s="9" t="s">
        <v>11</v>
      </c>
      <c r="D11" s="10" t="s">
        <v>19</v>
      </c>
      <c r="E11" s="9">
        <v>23596</v>
      </c>
      <c r="F11">
        <v>285122404</v>
      </c>
      <c r="G11">
        <v>329456440</v>
      </c>
      <c r="H11">
        <v>332892366</v>
      </c>
      <c r="I11">
        <v>242892366</v>
      </c>
      <c r="J11">
        <v>328529895</v>
      </c>
      <c r="K11">
        <v>332679895</v>
      </c>
      <c r="L11">
        <v>325867423</v>
      </c>
      <c r="M11">
        <v>339967423</v>
      </c>
      <c r="N11">
        <v>217183798</v>
      </c>
      <c r="O11">
        <v>217183798</v>
      </c>
      <c r="P11">
        <v>260583798</v>
      </c>
      <c r="Q11">
        <v>286883798</v>
      </c>
      <c r="R11" s="17">
        <f t="shared" si="0"/>
        <v>3499243404</v>
      </c>
      <c r="S11" t="s">
        <v>20</v>
      </c>
      <c r="T11" t="s">
        <v>11</v>
      </c>
      <c r="U11" t="s">
        <v>19</v>
      </c>
      <c r="V11" s="16">
        <f t="shared" si="1"/>
        <v>0</v>
      </c>
    </row>
    <row r="12" spans="1:22" ht="18.75" x14ac:dyDescent="0.45">
      <c r="A12" s="9">
        <v>12</v>
      </c>
      <c r="B12" s="9" t="s">
        <v>34</v>
      </c>
      <c r="C12" s="9" t="s">
        <v>36</v>
      </c>
      <c r="D12" s="10" t="s">
        <v>35</v>
      </c>
      <c r="E12" s="9">
        <v>11841</v>
      </c>
      <c r="F12">
        <v>218398368</v>
      </c>
      <c r="G12">
        <v>272692587</v>
      </c>
      <c r="H12">
        <v>368415765</v>
      </c>
      <c r="I12">
        <v>258415765</v>
      </c>
      <c r="J12">
        <v>315065765</v>
      </c>
      <c r="K12">
        <v>293215765</v>
      </c>
      <c r="L12">
        <v>321416062</v>
      </c>
      <c r="M12">
        <v>327092181</v>
      </c>
      <c r="N12">
        <v>263621543</v>
      </c>
      <c r="O12">
        <v>258621543</v>
      </c>
      <c r="P12">
        <v>308821543</v>
      </c>
      <c r="Q12">
        <v>333621543</v>
      </c>
      <c r="R12" s="17">
        <f t="shared" si="0"/>
        <v>3539398430</v>
      </c>
      <c r="S12" t="s">
        <v>34</v>
      </c>
      <c r="T12" t="s">
        <v>36</v>
      </c>
      <c r="U12" t="s">
        <v>35</v>
      </c>
      <c r="V12" s="16">
        <f t="shared" si="1"/>
        <v>0</v>
      </c>
    </row>
    <row r="13" spans="1:22" ht="18.75" x14ac:dyDescent="0.45">
      <c r="A13" s="9">
        <v>1</v>
      </c>
      <c r="B13" s="9" t="s">
        <v>10</v>
      </c>
      <c r="C13" s="9" t="s">
        <v>11</v>
      </c>
      <c r="D13" s="10">
        <v>2120699607</v>
      </c>
      <c r="E13" s="9">
        <v>11959</v>
      </c>
      <c r="F13">
        <v>222670995</v>
      </c>
      <c r="G13">
        <v>342673837</v>
      </c>
      <c r="H13">
        <v>374471236</v>
      </c>
      <c r="I13">
        <v>254490360</v>
      </c>
      <c r="J13">
        <v>348930348</v>
      </c>
      <c r="K13">
        <v>353080348</v>
      </c>
      <c r="L13">
        <v>338070336</v>
      </c>
      <c r="M13">
        <v>351170336</v>
      </c>
      <c r="N13">
        <v>230938234</v>
      </c>
      <c r="O13">
        <v>225938234</v>
      </c>
      <c r="P13">
        <v>263538234</v>
      </c>
      <c r="Q13">
        <v>320938234</v>
      </c>
      <c r="R13" s="17">
        <f t="shared" si="0"/>
        <v>3626910732</v>
      </c>
      <c r="S13" t="s">
        <v>10</v>
      </c>
      <c r="T13" t="s">
        <v>11</v>
      </c>
      <c r="U13">
        <v>2120699607</v>
      </c>
      <c r="V13" s="16">
        <f t="shared" si="1"/>
        <v>0</v>
      </c>
    </row>
    <row r="14" spans="1:22" ht="18.75" x14ac:dyDescent="0.45">
      <c r="A14" s="9">
        <v>13</v>
      </c>
      <c r="B14" s="9" t="s">
        <v>40</v>
      </c>
      <c r="C14" s="9" t="s">
        <v>39</v>
      </c>
      <c r="D14" s="10" t="s">
        <v>38</v>
      </c>
      <c r="E14" s="9">
        <v>20463</v>
      </c>
      <c r="F14">
        <v>59871289</v>
      </c>
      <c r="G14">
        <v>312346360</v>
      </c>
      <c r="H14">
        <v>400685058</v>
      </c>
      <c r="I14">
        <v>270685058</v>
      </c>
      <c r="J14">
        <v>366116634</v>
      </c>
      <c r="K14">
        <v>408997400</v>
      </c>
      <c r="L14">
        <v>350248211</v>
      </c>
      <c r="M14">
        <v>357348211</v>
      </c>
      <c r="N14">
        <v>247134746</v>
      </c>
      <c r="O14">
        <v>242134746</v>
      </c>
      <c r="P14">
        <v>297734746</v>
      </c>
      <c r="Q14">
        <v>317134746</v>
      </c>
      <c r="R14" s="17">
        <f t="shared" si="0"/>
        <v>3630437205</v>
      </c>
      <c r="S14" t="s">
        <v>40</v>
      </c>
      <c r="T14" t="s">
        <v>39</v>
      </c>
      <c r="U14" t="s">
        <v>38</v>
      </c>
      <c r="V14" s="16">
        <f t="shared" si="1"/>
        <v>0</v>
      </c>
    </row>
    <row r="15" spans="1:22" ht="18.75" x14ac:dyDescent="0.45">
      <c r="A15" s="9">
        <v>10</v>
      </c>
      <c r="B15" s="9" t="s">
        <v>27</v>
      </c>
      <c r="C15" s="9" t="s">
        <v>30</v>
      </c>
      <c r="D15" s="10" t="s">
        <v>28</v>
      </c>
      <c r="E15" s="9">
        <v>12560</v>
      </c>
      <c r="F15">
        <v>237114535</v>
      </c>
      <c r="G15">
        <v>284407674</v>
      </c>
      <c r="H15">
        <v>373444483</v>
      </c>
      <c r="I15">
        <v>256611784</v>
      </c>
      <c r="J15">
        <v>375854078</v>
      </c>
      <c r="K15">
        <v>362004078</v>
      </c>
      <c r="L15">
        <v>336149148</v>
      </c>
      <c r="M15">
        <v>330249148</v>
      </c>
      <c r="N15">
        <v>240689554</v>
      </c>
      <c r="O15">
        <v>235689554</v>
      </c>
      <c r="P15">
        <v>291289554</v>
      </c>
      <c r="Q15">
        <v>310389554</v>
      </c>
      <c r="R15" s="17">
        <f t="shared" si="0"/>
        <v>3633893144</v>
      </c>
      <c r="S15" t="s">
        <v>27</v>
      </c>
      <c r="T15" t="s">
        <v>30</v>
      </c>
      <c r="U15" t="s">
        <v>28</v>
      </c>
      <c r="V15" s="16">
        <f t="shared" si="1"/>
        <v>0</v>
      </c>
    </row>
    <row r="16" spans="1:22" ht="18.75" x14ac:dyDescent="0.45">
      <c r="A16" s="9">
        <v>7</v>
      </c>
      <c r="B16" s="9" t="s">
        <v>22</v>
      </c>
      <c r="C16" s="9" t="s">
        <v>11</v>
      </c>
      <c r="D16" s="10" t="s">
        <v>21</v>
      </c>
      <c r="E16" s="9">
        <v>20442</v>
      </c>
      <c r="F16">
        <v>257842134</v>
      </c>
      <c r="G16">
        <v>330514948</v>
      </c>
      <c r="H16">
        <v>373917944</v>
      </c>
      <c r="I16">
        <v>263917944</v>
      </c>
      <c r="J16">
        <v>359492923</v>
      </c>
      <c r="K16">
        <v>363642923</v>
      </c>
      <c r="L16">
        <v>333960032</v>
      </c>
      <c r="M16">
        <v>361060032</v>
      </c>
      <c r="N16">
        <v>240304853</v>
      </c>
      <c r="O16">
        <v>235304853</v>
      </c>
      <c r="P16">
        <v>287304853</v>
      </c>
      <c r="Q16">
        <v>240534853</v>
      </c>
      <c r="R16" s="17">
        <f t="shared" si="0"/>
        <v>3647798292</v>
      </c>
      <c r="S16" t="s">
        <v>22</v>
      </c>
      <c r="T16" t="s">
        <v>11</v>
      </c>
      <c r="U16" t="s">
        <v>21</v>
      </c>
      <c r="V16" s="16">
        <f t="shared" si="1"/>
        <v>0</v>
      </c>
    </row>
    <row r="17" spans="1:22" ht="18.75" x14ac:dyDescent="0.45">
      <c r="A17" s="9">
        <v>14</v>
      </c>
      <c r="B17" s="9" t="s">
        <v>41</v>
      </c>
      <c r="C17" s="9" t="s">
        <v>43</v>
      </c>
      <c r="D17" s="10" t="s">
        <v>42</v>
      </c>
      <c r="E17" s="9">
        <v>20102</v>
      </c>
      <c r="F17">
        <v>235573526</v>
      </c>
      <c r="G17">
        <v>290180477</v>
      </c>
      <c r="H17">
        <v>377918449</v>
      </c>
      <c r="I17">
        <v>267918449</v>
      </c>
      <c r="J17">
        <v>342419399</v>
      </c>
      <c r="K17">
        <v>366212755</v>
      </c>
      <c r="L17">
        <v>332620349</v>
      </c>
      <c r="M17">
        <v>354720349</v>
      </c>
      <c r="N17">
        <v>250474536</v>
      </c>
      <c r="O17">
        <v>245474536</v>
      </c>
      <c r="P17">
        <v>301074536</v>
      </c>
      <c r="Q17">
        <v>320474536</v>
      </c>
      <c r="R17" s="17">
        <f t="shared" si="0"/>
        <v>3685061897</v>
      </c>
      <c r="S17" t="s">
        <v>41</v>
      </c>
      <c r="T17" t="s">
        <v>43</v>
      </c>
      <c r="U17" t="s">
        <v>42</v>
      </c>
      <c r="V17" s="16">
        <f t="shared" si="1"/>
        <v>0</v>
      </c>
    </row>
    <row r="18" spans="1:22" ht="18.75" x14ac:dyDescent="0.45">
      <c r="A18" s="9">
        <v>19</v>
      </c>
      <c r="B18" s="9" t="s">
        <v>54</v>
      </c>
      <c r="C18" s="9" t="s">
        <v>56</v>
      </c>
      <c r="D18" s="10" t="s">
        <v>55</v>
      </c>
      <c r="E18" s="9">
        <v>11820</v>
      </c>
      <c r="F18">
        <v>252066968</v>
      </c>
      <c r="G18">
        <v>296476769</v>
      </c>
      <c r="H18">
        <v>384864183</v>
      </c>
      <c r="I18">
        <v>274864183</v>
      </c>
      <c r="J18">
        <v>344426088</v>
      </c>
      <c r="K18">
        <v>348576088</v>
      </c>
      <c r="L18">
        <v>333687993</v>
      </c>
      <c r="M18">
        <v>350787993</v>
      </c>
      <c r="N18">
        <v>259464776</v>
      </c>
      <c r="O18">
        <v>254464776</v>
      </c>
      <c r="P18">
        <v>310064776</v>
      </c>
      <c r="Q18">
        <v>329464776</v>
      </c>
      <c r="R18" s="17">
        <f t="shared" si="0"/>
        <v>3739209369</v>
      </c>
      <c r="S18" t="s">
        <v>54</v>
      </c>
      <c r="T18" t="s">
        <v>56</v>
      </c>
      <c r="U18" t="s">
        <v>55</v>
      </c>
      <c r="V18" s="16">
        <f t="shared" si="1"/>
        <v>0</v>
      </c>
    </row>
    <row r="19" spans="1:22" ht="18.75" x14ac:dyDescent="0.45">
      <c r="A19" s="9">
        <v>11</v>
      </c>
      <c r="B19" s="9" t="s">
        <v>29</v>
      </c>
      <c r="C19" s="9" t="s">
        <v>31</v>
      </c>
      <c r="D19" s="10" t="s">
        <v>32</v>
      </c>
      <c r="E19" s="9">
        <v>22405</v>
      </c>
      <c r="F19">
        <v>240681478</v>
      </c>
      <c r="G19">
        <v>290755568</v>
      </c>
      <c r="H19">
        <v>378759286</v>
      </c>
      <c r="I19">
        <v>268759286</v>
      </c>
      <c r="J19">
        <v>358895737</v>
      </c>
      <c r="K19">
        <v>402692645</v>
      </c>
      <c r="L19">
        <v>349035103</v>
      </c>
      <c r="M19">
        <v>363135103</v>
      </c>
      <c r="N19">
        <v>258362201</v>
      </c>
      <c r="O19">
        <v>253362201</v>
      </c>
      <c r="P19">
        <v>308662201</v>
      </c>
      <c r="Q19">
        <v>328062201</v>
      </c>
      <c r="R19" s="17">
        <f t="shared" si="0"/>
        <v>3801163010</v>
      </c>
      <c r="S19" t="s">
        <v>29</v>
      </c>
      <c r="T19" t="s">
        <v>31</v>
      </c>
      <c r="U19" t="s">
        <v>32</v>
      </c>
      <c r="V19" s="16">
        <f t="shared" si="1"/>
        <v>0</v>
      </c>
    </row>
    <row r="20" spans="1:22" ht="18.75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>
        <v>253825276</v>
      </c>
      <c r="G20">
        <v>303796889</v>
      </c>
      <c r="H20">
        <v>392426758</v>
      </c>
      <c r="I20">
        <v>282426758</v>
      </c>
      <c r="J20">
        <v>352086426</v>
      </c>
      <c r="K20">
        <v>380282842</v>
      </c>
      <c r="L20">
        <v>341446094</v>
      </c>
      <c r="M20">
        <v>349546094</v>
      </c>
      <c r="N20">
        <v>268782011</v>
      </c>
      <c r="O20">
        <v>263782011</v>
      </c>
      <c r="P20">
        <v>319382011</v>
      </c>
      <c r="Q20">
        <v>338782011</v>
      </c>
      <c r="R20" s="17">
        <f t="shared" si="0"/>
        <v>3846565181</v>
      </c>
      <c r="S20" t="s">
        <v>51</v>
      </c>
      <c r="T20" t="s">
        <v>52</v>
      </c>
      <c r="U20" t="s">
        <v>53</v>
      </c>
      <c r="V20" s="16">
        <f t="shared" si="1"/>
        <v>0</v>
      </c>
    </row>
    <row r="21" spans="1:22" ht="18.75" x14ac:dyDescent="0.45">
      <c r="A21" s="9">
        <v>3</v>
      </c>
      <c r="B21" s="9" t="s">
        <v>14</v>
      </c>
      <c r="C21" s="9" t="s">
        <v>11</v>
      </c>
      <c r="D21" s="10">
        <v>2120755299</v>
      </c>
      <c r="E21" s="9">
        <v>20395</v>
      </c>
      <c r="F21">
        <v>216782461</v>
      </c>
      <c r="G21">
        <v>363856560</v>
      </c>
      <c r="H21">
        <v>486661232</v>
      </c>
      <c r="I21">
        <v>266661232</v>
      </c>
      <c r="J21">
        <v>362101343</v>
      </c>
      <c r="K21">
        <v>369251343</v>
      </c>
      <c r="L21">
        <v>351241455</v>
      </c>
      <c r="M21">
        <v>368341455</v>
      </c>
      <c r="N21">
        <v>241245282</v>
      </c>
      <c r="O21">
        <v>236245282</v>
      </c>
      <c r="P21">
        <v>288245282</v>
      </c>
      <c r="Q21">
        <v>311245282</v>
      </c>
      <c r="R21" s="17">
        <f t="shared" si="0"/>
        <v>3861878209</v>
      </c>
      <c r="S21" t="s">
        <v>14</v>
      </c>
      <c r="T21" t="s">
        <v>11</v>
      </c>
      <c r="U21">
        <v>2120755299</v>
      </c>
      <c r="V21" s="16">
        <f t="shared" si="1"/>
        <v>0</v>
      </c>
    </row>
    <row r="22" spans="1:22" ht="18.75" x14ac:dyDescent="0.45">
      <c r="A22" s="9">
        <v>16</v>
      </c>
      <c r="B22" s="9" t="s">
        <v>47</v>
      </c>
      <c r="C22" s="9" t="s">
        <v>48</v>
      </c>
      <c r="D22" s="10" t="s">
        <v>49</v>
      </c>
      <c r="E22" s="9">
        <v>20313</v>
      </c>
      <c r="F22">
        <v>286557950</v>
      </c>
      <c r="G22">
        <v>313281093</v>
      </c>
      <c r="H22">
        <v>386004322</v>
      </c>
      <c r="I22">
        <v>286004322</v>
      </c>
      <c r="J22">
        <v>355745645</v>
      </c>
      <c r="K22">
        <v>366768930</v>
      </c>
      <c r="L22">
        <v>341186968</v>
      </c>
      <c r="M22">
        <v>373286968</v>
      </c>
      <c r="N22">
        <v>273302045</v>
      </c>
      <c r="O22">
        <v>268302045</v>
      </c>
      <c r="P22">
        <v>320502045</v>
      </c>
      <c r="Q22">
        <v>343302045</v>
      </c>
      <c r="R22" s="17">
        <f t="shared" si="0"/>
        <v>3914244378</v>
      </c>
      <c r="S22" t="s">
        <v>47</v>
      </c>
      <c r="T22" t="s">
        <v>48</v>
      </c>
      <c r="U22" t="s">
        <v>49</v>
      </c>
      <c r="V22" s="16">
        <f t="shared" si="1"/>
        <v>0</v>
      </c>
    </row>
    <row r="23" spans="1:22" ht="18.75" x14ac:dyDescent="0.45">
      <c r="A23" s="9">
        <v>5</v>
      </c>
      <c r="B23" s="9" t="s">
        <v>17</v>
      </c>
      <c r="C23" s="9" t="s">
        <v>11</v>
      </c>
      <c r="D23" s="10" t="s">
        <v>18</v>
      </c>
      <c r="E23" s="9">
        <v>20420</v>
      </c>
      <c r="F23">
        <v>230294514</v>
      </c>
      <c r="G23">
        <v>358234632</v>
      </c>
      <c r="H23">
        <v>381318650</v>
      </c>
      <c r="I23">
        <v>291318650</v>
      </c>
      <c r="J23">
        <v>386967594</v>
      </c>
      <c r="K23">
        <v>391117594</v>
      </c>
      <c r="L23">
        <v>376316539</v>
      </c>
      <c r="M23">
        <v>412316539</v>
      </c>
      <c r="N23">
        <v>308353022</v>
      </c>
      <c r="O23">
        <v>258502752</v>
      </c>
      <c r="P23">
        <v>314102752</v>
      </c>
      <c r="Q23">
        <v>333202752</v>
      </c>
      <c r="R23" s="17">
        <f t="shared" si="0"/>
        <v>4042045990</v>
      </c>
      <c r="S23" t="s">
        <v>75</v>
      </c>
      <c r="T23" t="s">
        <v>11</v>
      </c>
      <c r="U23" t="s">
        <v>18</v>
      </c>
      <c r="V23" s="16">
        <f t="shared" si="1"/>
        <v>0</v>
      </c>
    </row>
    <row r="24" spans="1:22" ht="18.75" x14ac:dyDescent="0.45">
      <c r="A24" s="9">
        <v>8</v>
      </c>
      <c r="B24" s="9" t="s">
        <v>23</v>
      </c>
      <c r="C24" s="9" t="s">
        <v>11</v>
      </c>
      <c r="D24" s="10" t="s">
        <v>24</v>
      </c>
      <c r="E24" s="9">
        <v>20549</v>
      </c>
      <c r="F24">
        <v>306691446</v>
      </c>
      <c r="G24">
        <v>480687093</v>
      </c>
      <c r="H24">
        <v>407068172</v>
      </c>
      <c r="I24">
        <v>282068172</v>
      </c>
      <c r="J24">
        <v>382501578</v>
      </c>
      <c r="K24">
        <v>499659592</v>
      </c>
      <c r="L24">
        <v>436634983</v>
      </c>
      <c r="M24">
        <v>393734983</v>
      </c>
      <c r="N24">
        <v>240565229</v>
      </c>
      <c r="O24">
        <v>235565229</v>
      </c>
      <c r="P24">
        <v>291165229</v>
      </c>
      <c r="Q24">
        <v>310265229</v>
      </c>
      <c r="R24" s="17">
        <f t="shared" si="0"/>
        <v>4266606935</v>
      </c>
      <c r="S24" t="s">
        <v>23</v>
      </c>
      <c r="T24" t="s">
        <v>11</v>
      </c>
      <c r="U24" t="s">
        <v>24</v>
      </c>
      <c r="V24" s="16">
        <f t="shared" si="1"/>
        <v>0</v>
      </c>
    </row>
    <row r="25" spans="1:22" ht="18.75" x14ac:dyDescent="0.45">
      <c r="A25" s="9">
        <v>2</v>
      </c>
      <c r="B25" s="9" t="s">
        <v>12</v>
      </c>
      <c r="C25" s="9" t="s">
        <v>11</v>
      </c>
      <c r="D25" s="10" t="s">
        <v>13</v>
      </c>
      <c r="E25" s="9">
        <v>20418</v>
      </c>
      <c r="F25">
        <v>316262173</v>
      </c>
      <c r="G25">
        <v>463621229</v>
      </c>
      <c r="H25">
        <v>427077251</v>
      </c>
      <c r="I25">
        <v>292077251</v>
      </c>
      <c r="J25">
        <v>397601966</v>
      </c>
      <c r="K25">
        <v>512820458</v>
      </c>
      <c r="L25">
        <v>456826681</v>
      </c>
      <c r="M25">
        <v>403926681</v>
      </c>
      <c r="N25">
        <v>251318028</v>
      </c>
      <c r="O25">
        <v>246318028</v>
      </c>
      <c r="P25">
        <v>311918028</v>
      </c>
      <c r="Q25">
        <v>247548028</v>
      </c>
      <c r="R25" s="17">
        <f t="shared" si="0"/>
        <v>4327315802</v>
      </c>
      <c r="S25" t="s">
        <v>12</v>
      </c>
      <c r="T25" t="s">
        <v>11</v>
      </c>
      <c r="U25" t="s">
        <v>13</v>
      </c>
      <c r="V25" s="16">
        <f t="shared" si="1"/>
        <v>0</v>
      </c>
    </row>
    <row r="26" spans="1:22" ht="18.75" x14ac:dyDescent="0.45">
      <c r="A26" s="9">
        <v>4</v>
      </c>
      <c r="B26" s="9" t="s">
        <v>15</v>
      </c>
      <c r="C26" s="9" t="s">
        <v>11</v>
      </c>
      <c r="D26" s="10" t="s">
        <v>16</v>
      </c>
      <c r="E26" s="9">
        <v>11864</v>
      </c>
      <c r="F26">
        <v>283557733</v>
      </c>
      <c r="G26">
        <v>286255156</v>
      </c>
      <c r="H26">
        <v>446923784</v>
      </c>
      <c r="I26">
        <v>306923784</v>
      </c>
      <c r="J26">
        <v>402668763</v>
      </c>
      <c r="K26">
        <v>694117643</v>
      </c>
      <c r="L26">
        <v>329913742</v>
      </c>
      <c r="M26">
        <v>459213742</v>
      </c>
      <c r="N26">
        <v>258536552</v>
      </c>
      <c r="O26">
        <v>253536552</v>
      </c>
      <c r="P26">
        <v>309136552</v>
      </c>
      <c r="Q26">
        <v>348536552</v>
      </c>
      <c r="R26" s="17">
        <f t="shared" si="0"/>
        <v>4379320555</v>
      </c>
      <c r="S26" t="s">
        <v>15</v>
      </c>
      <c r="T26" t="s">
        <v>11</v>
      </c>
      <c r="U26" t="s">
        <v>16</v>
      </c>
      <c r="V26" s="16">
        <f t="shared" si="1"/>
        <v>0</v>
      </c>
    </row>
    <row r="27" spans="1:22" x14ac:dyDescent="0.25">
      <c r="A27" s="20"/>
      <c r="B27" s="20"/>
      <c r="C27" s="20"/>
      <c r="D27" s="20"/>
      <c r="E27" s="20"/>
    </row>
    <row r="28" spans="1:22" ht="18.75" x14ac:dyDescent="0.45">
      <c r="A28" s="9"/>
      <c r="B28" s="9"/>
      <c r="C28" s="9"/>
      <c r="D28" s="10"/>
      <c r="E28" s="9"/>
      <c r="R28" s="17"/>
      <c r="S28" t="s">
        <v>57</v>
      </c>
      <c r="T28" t="s">
        <v>58</v>
      </c>
      <c r="U28" t="s">
        <v>59</v>
      </c>
      <c r="V28" s="16">
        <f>U28-D28</f>
        <v>2122670746</v>
      </c>
    </row>
    <row r="29" spans="1:22" ht="18.75" x14ac:dyDescent="0.45">
      <c r="A29" s="9"/>
      <c r="B29" s="9"/>
      <c r="C29" s="9"/>
      <c r="D29" s="10"/>
      <c r="E29" s="9"/>
      <c r="R29" s="17"/>
      <c r="S29" t="s">
        <v>66</v>
      </c>
      <c r="T29" t="s">
        <v>68</v>
      </c>
      <c r="U29">
        <v>2030169315</v>
      </c>
      <c r="V29" s="16">
        <f>U29-D29</f>
        <v>2030169315</v>
      </c>
    </row>
  </sheetData>
  <sortState ref="A1:V32">
    <sortCondition ref="R1:R32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0.7109375" style="1" bestFit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4257812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91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47900000</v>
      </c>
      <c r="H3" s="11">
        <v>0</v>
      </c>
      <c r="I3" s="11">
        <v>0</v>
      </c>
      <c r="J3" s="11">
        <f>SUM(F3:I3)</f>
        <v>263538234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75900000</v>
      </c>
      <c r="H4" s="11"/>
      <c r="I4" s="11"/>
      <c r="J4" s="11">
        <f t="shared" ref="J4:J27" si="0">SUM(F4:I4)</f>
        <v>311918028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62300000</v>
      </c>
      <c r="H5" s="11"/>
      <c r="I5" s="11"/>
      <c r="J5" s="11">
        <f t="shared" si="0"/>
        <v>288245282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65900000</v>
      </c>
      <c r="H6" s="11"/>
      <c r="I6" s="11">
        <v>0</v>
      </c>
      <c r="J6" s="11">
        <f t="shared" si="0"/>
        <v>309136552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65900000</v>
      </c>
      <c r="H7" s="11"/>
      <c r="I7" s="11"/>
      <c r="J7" s="11">
        <f t="shared" si="0"/>
        <v>314102752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58700000</v>
      </c>
      <c r="H8" s="11"/>
      <c r="I8" s="11">
        <v>0</v>
      </c>
      <c r="J8" s="11">
        <f t="shared" si="0"/>
        <v>260583798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62300000</v>
      </c>
      <c r="H9" s="11"/>
      <c r="I9" s="11">
        <v>0</v>
      </c>
      <c r="J9" s="11">
        <f t="shared" si="0"/>
        <v>287304853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65900000</v>
      </c>
      <c r="H10" s="11"/>
      <c r="I10" s="11"/>
      <c r="J10" s="11">
        <f t="shared" si="0"/>
        <v>291165229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58700000</v>
      </c>
      <c r="H11" s="11"/>
      <c r="I11" s="11"/>
      <c r="J11" s="11">
        <f t="shared" si="0"/>
        <v>239829950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65900000</v>
      </c>
      <c r="H12" s="11"/>
      <c r="I12" s="11">
        <v>0</v>
      </c>
      <c r="J12" s="11">
        <f t="shared" si="0"/>
        <v>291289554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65600000</v>
      </c>
      <c r="H13" s="11"/>
      <c r="I13" s="11"/>
      <c r="J13" s="11">
        <f t="shared" si="0"/>
        <v>308662201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60500000</v>
      </c>
      <c r="H14" s="11"/>
      <c r="I14" s="11"/>
      <c r="J14" s="11">
        <f t="shared" si="0"/>
        <v>308821543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65900000</v>
      </c>
      <c r="H15" s="11"/>
      <c r="I15" s="11"/>
      <c r="J15" s="11">
        <f t="shared" si="0"/>
        <v>297734746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65900000</v>
      </c>
      <c r="H16" s="11"/>
      <c r="I16" s="11"/>
      <c r="J16" s="11">
        <f t="shared" si="0"/>
        <v>301074536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62500000</v>
      </c>
      <c r="H17" s="11"/>
      <c r="I17" s="11"/>
      <c r="J17" s="11">
        <f t="shared" si="0"/>
        <v>272489439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62500000</v>
      </c>
      <c r="H18" s="11"/>
      <c r="I18" s="11"/>
      <c r="J18" s="11">
        <f t="shared" si="0"/>
        <v>320502045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62500000</v>
      </c>
      <c r="H19" s="11"/>
      <c r="I19" s="11"/>
      <c r="J19" s="11">
        <f t="shared" si="0"/>
        <v>189622404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65900000</v>
      </c>
      <c r="H20" s="11"/>
      <c r="I20" s="11"/>
      <c r="J20" s="11">
        <f t="shared" si="0"/>
        <v>319382011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65900000</v>
      </c>
      <c r="H21" s="11"/>
      <c r="I21" s="11"/>
      <c r="J21" s="11">
        <f t="shared" si="0"/>
        <v>310064776</v>
      </c>
    </row>
    <row r="22" spans="1:10" x14ac:dyDescent="0.45">
      <c r="A22" s="9">
        <v>20</v>
      </c>
      <c r="B22" s="9" t="s">
        <v>89</v>
      </c>
      <c r="C22" s="9" t="s">
        <v>58</v>
      </c>
      <c r="D22" s="10" t="s">
        <v>90</v>
      </c>
      <c r="E22" s="9">
        <v>12566</v>
      </c>
      <c r="F22" s="11">
        <v>200423750</v>
      </c>
      <c r="G22" s="11">
        <v>65900000</v>
      </c>
      <c r="H22" s="11"/>
      <c r="I22" s="11"/>
      <c r="J22" s="11">
        <f t="shared" si="0"/>
        <v>266323750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65900000</v>
      </c>
      <c r="H23" s="11"/>
      <c r="I23" s="11"/>
      <c r="J23" s="11">
        <f t="shared" si="0"/>
        <v>271961162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62300000</v>
      </c>
      <c r="H24" s="11"/>
      <c r="I24" s="11">
        <v>0</v>
      </c>
      <c r="J24" s="11">
        <f t="shared" si="0"/>
        <v>267765017</v>
      </c>
    </row>
    <row r="25" spans="1:10" x14ac:dyDescent="0.45">
      <c r="A25" s="9">
        <v>23</v>
      </c>
      <c r="B25" s="9" t="s">
        <v>67</v>
      </c>
      <c r="C25" s="9" t="s">
        <v>69</v>
      </c>
      <c r="D25" s="10">
        <v>6289230484</v>
      </c>
      <c r="E25" s="9">
        <v>11442</v>
      </c>
      <c r="F25" s="11">
        <v>249974569</v>
      </c>
      <c r="G25" s="11">
        <v>62500000</v>
      </c>
      <c r="H25" s="11"/>
      <c r="I25" s="11"/>
      <c r="J25" s="11">
        <f t="shared" si="0"/>
        <v>312474569</v>
      </c>
    </row>
    <row r="26" spans="1:10" x14ac:dyDescent="0.45">
      <c r="A26" s="9">
        <v>24</v>
      </c>
      <c r="B26" s="9" t="s">
        <v>86</v>
      </c>
      <c r="C26" s="9"/>
      <c r="D26" s="10" t="s">
        <v>87</v>
      </c>
      <c r="E26" s="9">
        <v>107081</v>
      </c>
      <c r="F26" s="11"/>
      <c r="G26" s="11">
        <v>170300000</v>
      </c>
      <c r="H26" s="11"/>
      <c r="I26" s="11">
        <v>0</v>
      </c>
      <c r="J26" s="11">
        <f t="shared" si="0"/>
        <v>170300000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62500000</v>
      </c>
      <c r="H27" s="11"/>
      <c r="I27" s="11"/>
      <c r="J27" s="11">
        <f t="shared" si="0"/>
        <v>270333234</v>
      </c>
    </row>
    <row r="29" spans="1:10" x14ac:dyDescent="0.45">
      <c r="E29" s="1" t="s">
        <v>88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2.42578125" style="1" bestFit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4257812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85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5">
        <v>10300000</v>
      </c>
      <c r="H3" s="11">
        <v>0</v>
      </c>
      <c r="I3" s="11">
        <v>0</v>
      </c>
      <c r="J3" s="11">
        <f>SUM(F3:I3)</f>
        <v>225938234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5">
        <v>10300000</v>
      </c>
      <c r="H4" s="11"/>
      <c r="I4" s="11"/>
      <c r="J4" s="11">
        <f t="shared" ref="J4:J27" si="0">SUM(F4:I4)</f>
        <v>246318028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5">
        <v>10300000</v>
      </c>
      <c r="H5" s="11"/>
      <c r="I5" s="11"/>
      <c r="J5" s="11">
        <f t="shared" si="0"/>
        <v>236245282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5">
        <v>10300000</v>
      </c>
      <c r="H6" s="11"/>
      <c r="I6" s="11"/>
      <c r="J6" s="11">
        <f t="shared" si="0"/>
        <v>253536552</v>
      </c>
    </row>
    <row r="7" spans="1:11" x14ac:dyDescent="0.45">
      <c r="A7" s="9">
        <v>5</v>
      </c>
      <c r="B7" s="9" t="s">
        <v>75</v>
      </c>
      <c r="C7" s="9" t="s">
        <v>11</v>
      </c>
      <c r="D7" s="10" t="s">
        <v>18</v>
      </c>
      <c r="E7" s="9">
        <v>20420</v>
      </c>
      <c r="F7" s="11">
        <v>248202752</v>
      </c>
      <c r="G7" s="5">
        <v>10300000</v>
      </c>
      <c r="H7" s="11"/>
      <c r="I7" s="11">
        <v>0</v>
      </c>
      <c r="J7" s="11">
        <f t="shared" si="0"/>
        <v>258502752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5">
        <v>15300000</v>
      </c>
      <c r="H8" s="11"/>
      <c r="I8" s="11">
        <v>0</v>
      </c>
      <c r="J8" s="11">
        <f t="shared" si="0"/>
        <v>217183798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5">
        <v>10300000</v>
      </c>
      <c r="H9" s="11"/>
      <c r="I9" s="11">
        <v>0</v>
      </c>
      <c r="J9" s="11">
        <f t="shared" si="0"/>
        <v>235304853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5">
        <v>10300000</v>
      </c>
      <c r="H10" s="11"/>
      <c r="I10" s="11"/>
      <c r="J10" s="11">
        <f t="shared" si="0"/>
        <v>235565229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5">
        <v>10300000</v>
      </c>
      <c r="H11" s="11"/>
      <c r="I11" s="11">
        <v>0</v>
      </c>
      <c r="J11" s="11">
        <f t="shared" si="0"/>
        <v>191429950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5">
        <v>10300000</v>
      </c>
      <c r="H12" s="11"/>
      <c r="I12" s="11">
        <v>0</v>
      </c>
      <c r="J12" s="11">
        <f t="shared" si="0"/>
        <v>235689554</v>
      </c>
    </row>
    <row r="13" spans="1:11" x14ac:dyDescent="0.45">
      <c r="A13" s="9">
        <v>11</v>
      </c>
      <c r="B13" s="9" t="s">
        <v>33</v>
      </c>
      <c r="C13" s="9" t="s">
        <v>31</v>
      </c>
      <c r="D13" s="10" t="s">
        <v>76</v>
      </c>
      <c r="E13" s="9">
        <v>22405</v>
      </c>
      <c r="F13" s="11">
        <v>243062201</v>
      </c>
      <c r="G13" s="5">
        <v>10300000</v>
      </c>
      <c r="H13" s="11"/>
      <c r="I13" s="11"/>
      <c r="J13" s="11">
        <f t="shared" si="0"/>
        <v>253362201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5">
        <v>10300000</v>
      </c>
      <c r="H14" s="11"/>
      <c r="I14" s="11">
        <v>0</v>
      </c>
      <c r="J14" s="11">
        <f t="shared" si="0"/>
        <v>258621543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5">
        <v>10300000</v>
      </c>
      <c r="H15" s="11"/>
      <c r="I15" s="11"/>
      <c r="J15" s="11">
        <f t="shared" si="0"/>
        <v>242134746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5">
        <v>10300000</v>
      </c>
      <c r="H16" s="11"/>
      <c r="I16" s="11"/>
      <c r="J16" s="11">
        <f t="shared" si="0"/>
        <v>245474536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5">
        <v>10300000</v>
      </c>
      <c r="H17" s="11"/>
      <c r="I17" s="11"/>
      <c r="J17" s="11">
        <f t="shared" si="0"/>
        <v>220289439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5">
        <v>10300000</v>
      </c>
      <c r="H18" s="11"/>
      <c r="I18" s="11"/>
      <c r="J18" s="11">
        <f t="shared" si="0"/>
        <v>268302045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5">
        <v>10300000</v>
      </c>
      <c r="H19" s="11"/>
      <c r="I19" s="11"/>
      <c r="J19" s="11">
        <f t="shared" si="0"/>
        <v>137422404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5">
        <v>10300000</v>
      </c>
      <c r="H20" s="11"/>
      <c r="I20" s="11"/>
      <c r="J20" s="11">
        <f t="shared" si="0"/>
        <v>263782011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5">
        <v>10300000</v>
      </c>
      <c r="H21" s="11"/>
      <c r="I21" s="11"/>
      <c r="J21" s="11">
        <f t="shared" si="0"/>
        <v>254464776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5">
        <v>10300000</v>
      </c>
      <c r="H22" s="11"/>
      <c r="I22" s="11"/>
      <c r="J22" s="11">
        <f t="shared" si="0"/>
        <v>204836265</v>
      </c>
    </row>
    <row r="23" spans="1:10" x14ac:dyDescent="0.45">
      <c r="A23" s="13">
        <v>21</v>
      </c>
      <c r="B23" s="13" t="s">
        <v>60</v>
      </c>
      <c r="C23" s="13" t="s">
        <v>61</v>
      </c>
      <c r="D23" s="14" t="s">
        <v>62</v>
      </c>
      <c r="E23" s="13">
        <v>12799</v>
      </c>
      <c r="F23" s="15">
        <v>206061162</v>
      </c>
      <c r="G23" s="5">
        <v>10300000</v>
      </c>
      <c r="H23" s="15"/>
      <c r="I23" s="15"/>
      <c r="J23" s="15">
        <f t="shared" si="0"/>
        <v>216361162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10300000</v>
      </c>
      <c r="H24" s="11"/>
      <c r="I24" s="11">
        <v>0</v>
      </c>
      <c r="J24" s="11">
        <f t="shared" si="0"/>
        <v>215765017</v>
      </c>
    </row>
    <row r="25" spans="1:10" x14ac:dyDescent="0.45">
      <c r="A25" s="9">
        <v>23</v>
      </c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>
        <v>110300000</v>
      </c>
      <c r="H25" s="11"/>
      <c r="I25" s="11">
        <v>0</v>
      </c>
      <c r="J25" s="11">
        <f t="shared" si="0"/>
        <v>110300000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10300000</v>
      </c>
      <c r="H26" s="11"/>
      <c r="I26" s="11"/>
      <c r="J26" s="11">
        <f t="shared" si="0"/>
        <v>260274569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10300000</v>
      </c>
      <c r="H27" s="11"/>
      <c r="I27" s="11"/>
      <c r="J27" s="11">
        <f t="shared" si="0"/>
        <v>218133234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2.42578125" style="1" bestFit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84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15300000</v>
      </c>
      <c r="H3" s="11">
        <v>0</v>
      </c>
      <c r="I3" s="11">
        <v>0</v>
      </c>
      <c r="J3" s="11">
        <f>SUM(F3:I3)</f>
        <v>230938234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15300000</v>
      </c>
      <c r="H4" s="11"/>
      <c r="I4" s="11"/>
      <c r="J4" s="11">
        <f t="shared" ref="J4:J23" si="0">SUM(F4:I4)</f>
        <v>251318028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15300000</v>
      </c>
      <c r="H5" s="11"/>
      <c r="I5" s="11">
        <v>0</v>
      </c>
      <c r="J5" s="11">
        <f t="shared" si="0"/>
        <v>241245282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15300000</v>
      </c>
      <c r="H6" s="11"/>
      <c r="I6" s="11"/>
      <c r="J6" s="11">
        <f t="shared" si="0"/>
        <v>258536552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60150270</v>
      </c>
      <c r="H7" s="11"/>
      <c r="I7" s="11"/>
      <c r="J7" s="11">
        <f t="shared" si="0"/>
        <v>308353022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15300000</v>
      </c>
      <c r="H8" s="11"/>
      <c r="I8" s="11">
        <v>0</v>
      </c>
      <c r="J8" s="11">
        <f t="shared" si="0"/>
        <v>217183798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15300000</v>
      </c>
      <c r="H9" s="11"/>
      <c r="I9" s="11">
        <v>0</v>
      </c>
      <c r="J9" s="11">
        <f t="shared" si="0"/>
        <v>240304853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15300000</v>
      </c>
      <c r="H10" s="11"/>
      <c r="I10" s="11"/>
      <c r="J10" s="11">
        <f t="shared" si="0"/>
        <v>240565229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15300000</v>
      </c>
      <c r="H11" s="11"/>
      <c r="I11" s="11"/>
      <c r="J11" s="11">
        <f t="shared" si="0"/>
        <v>196429950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15300000</v>
      </c>
      <c r="H12" s="11"/>
      <c r="I12" s="11">
        <v>0</v>
      </c>
      <c r="J12" s="11">
        <f t="shared" si="0"/>
        <v>240689554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15300000</v>
      </c>
      <c r="H13" s="11"/>
      <c r="I13" s="11"/>
      <c r="J13" s="11">
        <f t="shared" si="0"/>
        <v>258362201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15300000</v>
      </c>
      <c r="H14" s="11"/>
      <c r="I14" s="11"/>
      <c r="J14" s="11">
        <f t="shared" si="0"/>
        <v>263621543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15300000</v>
      </c>
      <c r="H15" s="11"/>
      <c r="I15" s="11"/>
      <c r="J15" s="11">
        <f t="shared" si="0"/>
        <v>247134746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15300000</v>
      </c>
      <c r="H16" s="11"/>
      <c r="I16" s="11"/>
      <c r="J16" s="11">
        <f t="shared" si="0"/>
        <v>250474536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15300000</v>
      </c>
      <c r="H17" s="11"/>
      <c r="I17" s="11"/>
      <c r="J17" s="11">
        <f t="shared" si="0"/>
        <v>225289439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15300000</v>
      </c>
      <c r="I18" s="11">
        <v>0</v>
      </c>
      <c r="J18" s="11">
        <f>SUM(F18:I18)</f>
        <v>273302045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15300000</v>
      </c>
      <c r="H19" s="11"/>
      <c r="I19" s="11"/>
      <c r="J19" s="11">
        <f t="shared" si="0"/>
        <v>142422404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15300000</v>
      </c>
      <c r="H20" s="11"/>
      <c r="I20" s="11">
        <v>0</v>
      </c>
      <c r="J20" s="11">
        <f t="shared" si="0"/>
        <v>268782011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15300000</v>
      </c>
      <c r="H21" s="11"/>
      <c r="I21" s="11"/>
      <c r="J21" s="11">
        <f t="shared" si="0"/>
        <v>259464776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15300000</v>
      </c>
      <c r="H22" s="11"/>
      <c r="I22" s="11"/>
      <c r="J22" s="11">
        <f t="shared" si="0"/>
        <v>209836265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15300000</v>
      </c>
      <c r="H23" s="11"/>
      <c r="I23" s="11"/>
      <c r="J23" s="11">
        <f t="shared" si="0"/>
        <v>221361162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15300000</v>
      </c>
      <c r="H24" s="11">
        <v>0</v>
      </c>
      <c r="I24" s="11">
        <v>0</v>
      </c>
      <c r="J24" s="11">
        <f>SUM(F24:I24)</f>
        <v>220765017</v>
      </c>
    </row>
    <row r="25" spans="1:10" x14ac:dyDescent="0.45">
      <c r="A25" s="9">
        <v>23</v>
      </c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>
        <v>115300000</v>
      </c>
      <c r="H25" s="11"/>
      <c r="I25" s="11">
        <v>0</v>
      </c>
      <c r="J25" s="11">
        <f t="shared" ref="J25:J27" si="1">SUM(F25:I25)</f>
        <v>115300000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15300000</v>
      </c>
      <c r="H26" s="11"/>
      <c r="I26" s="11"/>
      <c r="J26" s="11">
        <f t="shared" si="1"/>
        <v>265274569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15300000</v>
      </c>
      <c r="H27" s="11"/>
      <c r="I27" s="11"/>
      <c r="J27" s="11">
        <f t="shared" si="1"/>
        <v>223133234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2.42578125" style="1" bestFit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77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87100000</v>
      </c>
      <c r="H3" s="11">
        <v>48432102</v>
      </c>
      <c r="I3" s="11">
        <v>0</v>
      </c>
      <c r="J3" s="11">
        <f>SUM(F3:I3)</f>
        <v>351170336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102100000</v>
      </c>
      <c r="H4" s="11">
        <v>65808653</v>
      </c>
      <c r="I4" s="11"/>
      <c r="J4" s="11">
        <f t="shared" ref="J4:J27" si="0">SUM(F4:I4)</f>
        <v>403926681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92100000</v>
      </c>
      <c r="H5" s="11">
        <v>50296173</v>
      </c>
      <c r="I5" s="11"/>
      <c r="J5" s="11">
        <f t="shared" si="0"/>
        <v>368341455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142100000</v>
      </c>
      <c r="H6" s="11">
        <v>73877190</v>
      </c>
      <c r="I6" s="11"/>
      <c r="J6" s="11">
        <f t="shared" si="0"/>
        <v>459213742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111000000</v>
      </c>
      <c r="H7" s="11">
        <v>53113787</v>
      </c>
      <c r="I7" s="11"/>
      <c r="J7" s="11">
        <f t="shared" si="0"/>
        <v>412316539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87100000</v>
      </c>
      <c r="H8" s="11">
        <v>50983625</v>
      </c>
      <c r="I8" s="11"/>
      <c r="J8" s="11">
        <f t="shared" si="0"/>
        <v>339967423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87100000</v>
      </c>
      <c r="H9" s="11">
        <v>48955179</v>
      </c>
      <c r="I9" s="11"/>
      <c r="J9" s="11">
        <f t="shared" si="0"/>
        <v>361060032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102100000</v>
      </c>
      <c r="H10" s="11">
        <v>66369754</v>
      </c>
      <c r="I10" s="11"/>
      <c r="J10" s="11">
        <f t="shared" si="0"/>
        <v>393734983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89100000</v>
      </c>
      <c r="H11" s="11">
        <v>53255145</v>
      </c>
      <c r="I11" s="11"/>
      <c r="J11" s="11">
        <f t="shared" si="0"/>
        <v>323485095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64100000</v>
      </c>
      <c r="H12" s="11">
        <v>40759594</v>
      </c>
      <c r="I12" s="11">
        <v>0</v>
      </c>
      <c r="J12" s="11">
        <f t="shared" si="0"/>
        <v>330249148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49100000</v>
      </c>
      <c r="H13" s="11">
        <v>70972902</v>
      </c>
      <c r="I13" s="11"/>
      <c r="J13" s="11">
        <f t="shared" si="0"/>
        <v>363135103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40076119</v>
      </c>
      <c r="H14" s="11">
        <v>38694519</v>
      </c>
      <c r="I14" s="11"/>
      <c r="J14" s="11">
        <f t="shared" si="0"/>
        <v>327092181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77100000</v>
      </c>
      <c r="H15" s="11">
        <v>48413465</v>
      </c>
      <c r="I15" s="11"/>
      <c r="J15" s="11">
        <f t="shared" si="0"/>
        <v>357348211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77100000</v>
      </c>
      <c r="H16" s="11">
        <v>42445813</v>
      </c>
      <c r="I16" s="11"/>
      <c r="J16" s="11">
        <f t="shared" si="0"/>
        <v>354720349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62100000</v>
      </c>
      <c r="H17" s="11">
        <v>38365377</v>
      </c>
      <c r="I17" s="11"/>
      <c r="J17" s="11">
        <f t="shared" si="0"/>
        <v>310454816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77100000</v>
      </c>
      <c r="H18" s="11">
        <v>38184923</v>
      </c>
      <c r="I18" s="11"/>
      <c r="J18" s="11">
        <f t="shared" si="0"/>
        <v>373286968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40076119</v>
      </c>
      <c r="H19" s="11">
        <v>30042814</v>
      </c>
      <c r="I19" s="11"/>
      <c r="J19" s="11">
        <f t="shared" si="0"/>
        <v>197241337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57100000</v>
      </c>
      <c r="H20" s="11">
        <v>38964083</v>
      </c>
      <c r="I20" s="11"/>
      <c r="J20" s="11">
        <f t="shared" si="0"/>
        <v>349546094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66100000</v>
      </c>
      <c r="H21" s="11">
        <v>40523217</v>
      </c>
      <c r="I21" s="11"/>
      <c r="J21" s="11">
        <f t="shared" si="0"/>
        <v>350787993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90100000</v>
      </c>
      <c r="H22" s="11">
        <v>38933813</v>
      </c>
      <c r="I22" s="11"/>
      <c r="J22" s="11">
        <f t="shared" si="0"/>
        <v>323570078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57100000</v>
      </c>
      <c r="H23" s="11">
        <v>38488152</v>
      </c>
      <c r="I23" s="11"/>
      <c r="J23" s="11">
        <f t="shared" si="0"/>
        <v>301649314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57100000</v>
      </c>
      <c r="H24" s="11">
        <v>35961040</v>
      </c>
      <c r="I24" s="11"/>
      <c r="J24" s="11">
        <f t="shared" si="0"/>
        <v>298526057</v>
      </c>
    </row>
    <row r="25" spans="1:10" x14ac:dyDescent="0.45">
      <c r="A25" s="9">
        <v>23</v>
      </c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>
        <v>102100000</v>
      </c>
      <c r="H25" s="11">
        <v>0</v>
      </c>
      <c r="I25" s="11">
        <v>0</v>
      </c>
      <c r="J25" s="11">
        <f t="shared" si="0"/>
        <v>102100000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62100000</v>
      </c>
      <c r="H26" s="11">
        <v>37787327</v>
      </c>
      <c r="I26" s="11"/>
      <c r="J26" s="11">
        <f t="shared" si="0"/>
        <v>349861896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57100000</v>
      </c>
      <c r="H27" s="11">
        <v>82131236</v>
      </c>
      <c r="I27" s="11"/>
      <c r="J27" s="11">
        <f t="shared" si="0"/>
        <v>347064470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0.7109375" style="1" bestFit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3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83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74000000</v>
      </c>
      <c r="H3" s="11">
        <v>48432102</v>
      </c>
      <c r="I3" s="11">
        <v>0</v>
      </c>
      <c r="J3" s="11">
        <f>SUM(F3:I3)</f>
        <v>338070336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155000000</v>
      </c>
      <c r="H4" s="11">
        <v>65808653</v>
      </c>
      <c r="I4" s="11"/>
      <c r="J4" s="11">
        <f t="shared" ref="J4:J27" si="0">SUM(F4:I4)</f>
        <v>456826681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75000000</v>
      </c>
      <c r="H5" s="11">
        <v>50296173</v>
      </c>
      <c r="I5" s="11">
        <v>0</v>
      </c>
      <c r="J5" s="11">
        <f t="shared" si="0"/>
        <v>351241455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12800000</v>
      </c>
      <c r="H6" s="11">
        <v>73877190</v>
      </c>
      <c r="I6" s="11"/>
      <c r="J6" s="11">
        <f t="shared" si="0"/>
        <v>329913742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75000000</v>
      </c>
      <c r="H7" s="11">
        <v>53113787</v>
      </c>
      <c r="I7" s="11"/>
      <c r="J7" s="11">
        <f t="shared" si="0"/>
        <v>376316539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73000000</v>
      </c>
      <c r="H8" s="11">
        <v>50983625</v>
      </c>
      <c r="I8" s="11"/>
      <c r="J8" s="11">
        <f t="shared" si="0"/>
        <v>325867423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60000000</v>
      </c>
      <c r="H9" s="11">
        <v>48955179</v>
      </c>
      <c r="I9" s="11"/>
      <c r="J9" s="11">
        <f t="shared" si="0"/>
        <v>333960032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145000000</v>
      </c>
      <c r="H10" s="11">
        <v>66369754</v>
      </c>
      <c r="I10" s="11"/>
      <c r="J10" s="11">
        <f t="shared" si="0"/>
        <v>436634983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70000000</v>
      </c>
      <c r="H11" s="11">
        <v>53255145</v>
      </c>
      <c r="I11" s="11"/>
      <c r="J11" s="11">
        <f t="shared" si="0"/>
        <v>304385095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70000000</v>
      </c>
      <c r="H12" s="11">
        <v>40759594</v>
      </c>
      <c r="I12" s="11">
        <v>0</v>
      </c>
      <c r="J12" s="11">
        <f t="shared" si="0"/>
        <v>336149148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35000000</v>
      </c>
      <c r="H13" s="11">
        <v>70972902</v>
      </c>
      <c r="I13" s="11"/>
      <c r="J13" s="11">
        <f t="shared" si="0"/>
        <v>349035103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34400000</v>
      </c>
      <c r="H14" s="11">
        <v>38694519</v>
      </c>
      <c r="I14" s="11"/>
      <c r="J14" s="11">
        <f t="shared" si="0"/>
        <v>321416062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70000000</v>
      </c>
      <c r="H15" s="11">
        <v>48413465</v>
      </c>
      <c r="I15" s="11"/>
      <c r="J15" s="11">
        <f t="shared" si="0"/>
        <v>350248211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55000000</v>
      </c>
      <c r="H16" s="11">
        <v>42445813</v>
      </c>
      <c r="I16" s="11"/>
      <c r="J16" s="11">
        <f t="shared" si="0"/>
        <v>332620349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49000000</v>
      </c>
      <c r="H17" s="11">
        <v>38365377</v>
      </c>
      <c r="I17" s="11"/>
      <c r="J17" s="11">
        <f t="shared" si="0"/>
        <v>297354816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45000000</v>
      </c>
      <c r="H18" s="11">
        <v>38184923</v>
      </c>
      <c r="I18" s="11"/>
      <c r="J18" s="11">
        <f t="shared" si="0"/>
        <v>341186968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32200000</v>
      </c>
      <c r="H19" s="11">
        <v>30042814</v>
      </c>
      <c r="I19" s="11"/>
      <c r="J19" s="11">
        <f t="shared" si="0"/>
        <v>189365218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49000000</v>
      </c>
      <c r="H20" s="11">
        <v>38964083</v>
      </c>
      <c r="I20" s="11"/>
      <c r="J20" s="11">
        <f t="shared" si="0"/>
        <v>341446094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49000000</v>
      </c>
      <c r="H21" s="11">
        <v>40523217</v>
      </c>
      <c r="I21" s="11"/>
      <c r="J21" s="11">
        <f t="shared" si="0"/>
        <v>333687993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50000000</v>
      </c>
      <c r="H22" s="11">
        <v>38933813</v>
      </c>
      <c r="I22" s="11"/>
      <c r="J22" s="11">
        <f t="shared" si="0"/>
        <v>283470078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49000000</v>
      </c>
      <c r="H23" s="11">
        <v>38488152</v>
      </c>
      <c r="I23" s="11"/>
      <c r="J23" s="11">
        <f t="shared" si="0"/>
        <v>293549314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43800000</v>
      </c>
      <c r="H24" s="11">
        <v>35961040</v>
      </c>
      <c r="I24" s="11"/>
      <c r="J24" s="11">
        <f t="shared" si="0"/>
        <v>285226057</v>
      </c>
    </row>
    <row r="25" spans="1:10" x14ac:dyDescent="0.45">
      <c r="A25" s="9">
        <v>23</v>
      </c>
      <c r="B25" s="9" t="s">
        <v>66</v>
      </c>
      <c r="C25" s="9" t="s">
        <v>68</v>
      </c>
      <c r="D25" s="10">
        <v>2030169315</v>
      </c>
      <c r="E25" s="9">
        <v>4103350</v>
      </c>
      <c r="F25" s="11"/>
      <c r="G25" s="11">
        <v>70000000</v>
      </c>
      <c r="H25" s="11"/>
      <c r="I25" s="11">
        <v>0</v>
      </c>
      <c r="J25" s="11">
        <f t="shared" si="0"/>
        <v>70000000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41000000</v>
      </c>
      <c r="H26" s="11">
        <v>37787327</v>
      </c>
      <c r="I26" s="11"/>
      <c r="J26" s="11">
        <f t="shared" si="0"/>
        <v>328761896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45000000</v>
      </c>
      <c r="H27" s="11">
        <v>82131236</v>
      </c>
      <c r="I27" s="11"/>
      <c r="J27" s="11">
        <f t="shared" si="0"/>
        <v>334964470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4.140625" style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82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93800000</v>
      </c>
      <c r="H3" s="11">
        <v>43642114</v>
      </c>
      <c r="I3" s="11"/>
      <c r="J3" s="11">
        <f>SUM(F3:I3)</f>
        <v>353080348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215868492</v>
      </c>
      <c r="H4" s="11">
        <v>60933938</v>
      </c>
      <c r="I4" s="11"/>
      <c r="J4" s="11">
        <f t="shared" ref="J4:J27" si="0">SUM(F4:I4)</f>
        <v>512820458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97800000</v>
      </c>
      <c r="H5" s="11">
        <v>45506061</v>
      </c>
      <c r="I5" s="11"/>
      <c r="J5" s="11">
        <f t="shared" si="0"/>
        <v>369251343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382098880</v>
      </c>
      <c r="H6" s="11">
        <v>68782211</v>
      </c>
      <c r="I6" s="11"/>
      <c r="J6" s="11">
        <f t="shared" si="0"/>
        <v>694117643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94800000</v>
      </c>
      <c r="H7" s="11">
        <v>48114842</v>
      </c>
      <c r="I7" s="11"/>
      <c r="J7" s="11">
        <f t="shared" si="0"/>
        <v>391117594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84800000</v>
      </c>
      <c r="H8" s="11">
        <v>45996097</v>
      </c>
      <c r="I8" s="11"/>
      <c r="J8" s="11">
        <f t="shared" si="0"/>
        <v>332679895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87800000</v>
      </c>
      <c r="H9" s="11">
        <v>50838070</v>
      </c>
      <c r="I9" s="11"/>
      <c r="J9" s="11">
        <f t="shared" si="0"/>
        <v>363642923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212808014</v>
      </c>
      <c r="H10" s="11">
        <v>61586349</v>
      </c>
      <c r="I10" s="11"/>
      <c r="J10" s="11">
        <f t="shared" si="0"/>
        <v>499659592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74800000</v>
      </c>
      <c r="H11" s="11">
        <v>48152856</v>
      </c>
      <c r="I11" s="11">
        <v>0</v>
      </c>
      <c r="J11" s="11">
        <f t="shared" si="0"/>
        <v>304082806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64800000</v>
      </c>
      <c r="H12" s="11">
        <v>71814524</v>
      </c>
      <c r="I12" s="11">
        <v>0</v>
      </c>
      <c r="J12" s="11">
        <f t="shared" si="0"/>
        <v>362004078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98446908</v>
      </c>
      <c r="H13" s="11">
        <v>61183536</v>
      </c>
      <c r="I13" s="11"/>
      <c r="J13" s="11">
        <f t="shared" si="0"/>
        <v>402692645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34800000</v>
      </c>
      <c r="H14" s="11">
        <v>10094222</v>
      </c>
      <c r="I14" s="11"/>
      <c r="J14" s="11">
        <f t="shared" si="0"/>
        <v>293215765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133530766</v>
      </c>
      <c r="H15" s="11">
        <v>43631888</v>
      </c>
      <c r="I15" s="11"/>
      <c r="J15" s="11">
        <f t="shared" si="0"/>
        <v>408997400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93443356</v>
      </c>
      <c r="H16" s="11">
        <v>37594863</v>
      </c>
      <c r="I16" s="11"/>
      <c r="J16" s="11">
        <f t="shared" si="0"/>
        <v>366212755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24190800</v>
      </c>
      <c r="H17" s="11">
        <v>33212078</v>
      </c>
      <c r="I17" s="11"/>
      <c r="J17" s="11">
        <f t="shared" si="0"/>
        <v>267392317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75673285</v>
      </c>
      <c r="H18" s="11">
        <v>33093600</v>
      </c>
      <c r="I18" s="11"/>
      <c r="J18" s="11">
        <f t="shared" si="0"/>
        <v>366768930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36300000</v>
      </c>
      <c r="H19" s="11">
        <v>15021407</v>
      </c>
      <c r="I19" s="11"/>
      <c r="J19" s="11">
        <f t="shared" si="0"/>
        <v>178443811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92846416</v>
      </c>
      <c r="H20" s="11">
        <v>33954415</v>
      </c>
      <c r="I20" s="11"/>
      <c r="J20" s="11">
        <f t="shared" si="0"/>
        <v>380282842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68800000</v>
      </c>
      <c r="H21" s="11">
        <v>35611312</v>
      </c>
      <c r="I21" s="11"/>
      <c r="J21" s="11">
        <f t="shared" si="0"/>
        <v>348576088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127472382</v>
      </c>
      <c r="H22" s="11">
        <v>33953906</v>
      </c>
      <c r="I22" s="11"/>
      <c r="J22" s="11">
        <f t="shared" si="0"/>
        <v>355962553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78938349</v>
      </c>
      <c r="H23" s="11">
        <v>33325107</v>
      </c>
      <c r="I23" s="11"/>
      <c r="J23" s="11">
        <f t="shared" si="0"/>
        <v>318324618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63800000</v>
      </c>
      <c r="H24" s="11">
        <v>61512606</v>
      </c>
      <c r="I24" s="11"/>
      <c r="J24" s="11">
        <f t="shared" si="0"/>
        <v>330777623</v>
      </c>
    </row>
    <row r="25" spans="1:10" x14ac:dyDescent="0.45">
      <c r="A25" s="9">
        <v>23</v>
      </c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>
        <v>348051309</v>
      </c>
      <c r="H25" s="11"/>
      <c r="I25" s="11">
        <v>0</v>
      </c>
      <c r="J25" s="11">
        <f t="shared" si="0"/>
        <v>348051309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30000000</v>
      </c>
      <c r="H26" s="11">
        <v>32911543</v>
      </c>
      <c r="I26" s="11"/>
      <c r="J26" s="11">
        <f t="shared" si="0"/>
        <v>312886112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69800000</v>
      </c>
      <c r="H27" s="11">
        <v>36076337</v>
      </c>
      <c r="I27" s="11"/>
      <c r="J27" s="11">
        <f t="shared" si="0"/>
        <v>313709571</v>
      </c>
    </row>
    <row r="28" spans="1:10" ht="23.25" customHeight="1" x14ac:dyDescent="0.45"/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4.140625" style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81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>
        <v>89650000</v>
      </c>
      <c r="H3" s="11">
        <v>43642114</v>
      </c>
      <c r="I3" s="11"/>
      <c r="J3" s="11">
        <f>SUM(F3:I3)</f>
        <v>348930348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>
        <v>100650000</v>
      </c>
      <c r="H4" s="11">
        <v>60933938</v>
      </c>
      <c r="I4" s="11"/>
      <c r="J4" s="11">
        <f t="shared" ref="J4:J27" si="0">SUM(F4:I4)</f>
        <v>397601966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>
        <v>90650000</v>
      </c>
      <c r="H5" s="11">
        <v>45506061</v>
      </c>
      <c r="I5" s="11"/>
      <c r="J5" s="11">
        <f t="shared" si="0"/>
        <v>362101343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>
        <v>90650000</v>
      </c>
      <c r="H6" s="11">
        <v>68782211</v>
      </c>
      <c r="I6" s="11"/>
      <c r="J6" s="11">
        <f t="shared" si="0"/>
        <v>402668763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>
        <v>90650000</v>
      </c>
      <c r="H7" s="11">
        <v>48114842</v>
      </c>
      <c r="I7" s="11"/>
      <c r="J7" s="11">
        <f t="shared" si="0"/>
        <v>386967594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>
        <v>80650000</v>
      </c>
      <c r="H8" s="11">
        <v>45996097</v>
      </c>
      <c r="I8" s="11"/>
      <c r="J8" s="11">
        <f t="shared" si="0"/>
        <v>328529895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>
        <v>83650000</v>
      </c>
      <c r="H9" s="11">
        <v>50838070</v>
      </c>
      <c r="I9" s="11"/>
      <c r="J9" s="11">
        <f t="shared" si="0"/>
        <v>359492923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>
        <v>95650000</v>
      </c>
      <c r="H10" s="11">
        <v>61586349</v>
      </c>
      <c r="I10" s="11"/>
      <c r="J10" s="11">
        <f t="shared" si="0"/>
        <v>382501578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>
        <v>73650000</v>
      </c>
      <c r="H11" s="11">
        <v>48152856</v>
      </c>
      <c r="I11" s="11"/>
      <c r="J11" s="11">
        <f t="shared" si="0"/>
        <v>302932806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>
        <v>78650000</v>
      </c>
      <c r="H12" s="11">
        <v>71814524</v>
      </c>
      <c r="I12" s="11">
        <v>0</v>
      </c>
      <c r="J12" s="11">
        <f t="shared" si="0"/>
        <v>375854078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>
        <v>54650000</v>
      </c>
      <c r="H13" s="11">
        <v>61183536</v>
      </c>
      <c r="I13" s="11"/>
      <c r="J13" s="11">
        <f t="shared" si="0"/>
        <v>358895737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>
        <v>56650000</v>
      </c>
      <c r="H14" s="11">
        <v>10094222</v>
      </c>
      <c r="I14" s="11"/>
      <c r="J14" s="11">
        <f t="shared" si="0"/>
        <v>315065765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>
        <v>90650000</v>
      </c>
      <c r="H15" s="11">
        <v>43631888</v>
      </c>
      <c r="I15" s="11"/>
      <c r="J15" s="11">
        <f t="shared" si="0"/>
        <v>366116634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>
        <v>69650000</v>
      </c>
      <c r="H16" s="11">
        <v>37594863</v>
      </c>
      <c r="I16" s="11"/>
      <c r="J16" s="11">
        <f t="shared" si="0"/>
        <v>342419399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>
        <v>64650000</v>
      </c>
      <c r="H17" s="11">
        <v>33212078</v>
      </c>
      <c r="I17" s="11"/>
      <c r="J17" s="11">
        <f t="shared" si="0"/>
        <v>307851517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>
        <v>64650000</v>
      </c>
      <c r="H18" s="11">
        <v>33093600</v>
      </c>
      <c r="I18" s="11"/>
      <c r="J18" s="11">
        <f t="shared" si="0"/>
        <v>355745645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>
        <v>48150000</v>
      </c>
      <c r="H19" s="11">
        <v>15021407</v>
      </c>
      <c r="I19" s="11"/>
      <c r="J19" s="11">
        <f t="shared" si="0"/>
        <v>190293811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>
        <v>64650000</v>
      </c>
      <c r="H20" s="11">
        <v>33954415</v>
      </c>
      <c r="I20" s="11"/>
      <c r="J20" s="11">
        <f t="shared" si="0"/>
        <v>352086426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>
        <v>64650000</v>
      </c>
      <c r="H21" s="11">
        <v>35611312</v>
      </c>
      <c r="I21" s="11"/>
      <c r="J21" s="11">
        <f t="shared" si="0"/>
        <v>344426088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>
        <v>64650000</v>
      </c>
      <c r="H22" s="11">
        <v>33953906</v>
      </c>
      <c r="I22" s="11"/>
      <c r="J22" s="11">
        <f t="shared" si="0"/>
        <v>293140171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>
        <v>64650000</v>
      </c>
      <c r="H23" s="11">
        <v>33325107</v>
      </c>
      <c r="I23" s="11"/>
      <c r="J23" s="11">
        <f t="shared" si="0"/>
        <v>304036269</v>
      </c>
    </row>
    <row r="24" spans="1:10" x14ac:dyDescent="0.45">
      <c r="A24" s="9">
        <v>22</v>
      </c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>
        <v>59650000</v>
      </c>
      <c r="H24" s="11">
        <v>61512606</v>
      </c>
      <c r="I24" s="11"/>
      <c r="J24" s="11">
        <f t="shared" si="0"/>
        <v>326627623</v>
      </c>
    </row>
    <row r="25" spans="1:10" x14ac:dyDescent="0.45">
      <c r="A25" s="9">
        <v>23</v>
      </c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>
        <v>90650000</v>
      </c>
      <c r="H25" s="11"/>
      <c r="I25" s="11">
        <v>0</v>
      </c>
      <c r="J25" s="11">
        <f t="shared" si="0"/>
        <v>90650000</v>
      </c>
    </row>
    <row r="26" spans="1:10" x14ac:dyDescent="0.45">
      <c r="A26" s="9">
        <v>24</v>
      </c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>
        <v>64650000</v>
      </c>
      <c r="H26" s="11">
        <v>32911543</v>
      </c>
      <c r="I26" s="11"/>
      <c r="J26" s="11">
        <f t="shared" si="0"/>
        <v>347536112</v>
      </c>
    </row>
    <row r="27" spans="1:10" x14ac:dyDescent="0.45">
      <c r="A27" s="9">
        <v>25</v>
      </c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>
        <v>65650000</v>
      </c>
      <c r="H27" s="11">
        <v>36076337</v>
      </c>
      <c r="I27" s="11"/>
      <c r="J27" s="11">
        <f t="shared" si="0"/>
        <v>309559571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rightToLeft="1" workbookViewId="0">
      <selection activeCell="J3" sqref="J3:J27"/>
    </sheetView>
  </sheetViews>
  <sheetFormatPr defaultRowHeight="18.75" x14ac:dyDescent="0.45"/>
  <cols>
    <col min="1" max="1" width="5.85546875" style="1" customWidth="1"/>
    <col min="2" max="2" width="16.5703125" style="1" bestFit="1" customWidth="1"/>
    <col min="3" max="3" width="14.140625" style="1" customWidth="1"/>
    <col min="4" max="4" width="12.42578125" style="3" bestFit="1" customWidth="1"/>
    <col min="5" max="5" width="9.140625" style="1"/>
    <col min="6" max="6" width="16.7109375" style="5" bestFit="1" customWidth="1"/>
    <col min="7" max="7" width="15.5703125" style="5" bestFit="1" customWidth="1"/>
    <col min="8" max="8" width="12.7109375" style="5" bestFit="1" customWidth="1"/>
    <col min="9" max="9" width="15.5703125" style="5" bestFit="1" customWidth="1"/>
    <col min="10" max="10" width="16.7109375" style="5" bestFit="1" customWidth="1"/>
    <col min="11" max="16384" width="9.140625" style="1"/>
  </cols>
  <sheetData>
    <row r="1" spans="1:11" s="2" customFormat="1" ht="21" x14ac:dyDescent="0.55000000000000004">
      <c r="A1" s="23" t="s">
        <v>80</v>
      </c>
      <c r="B1" s="23"/>
      <c r="C1" s="23"/>
      <c r="D1" s="23"/>
      <c r="E1" s="23"/>
      <c r="F1" s="23"/>
      <c r="G1" s="23"/>
      <c r="H1" s="23"/>
      <c r="I1" s="23"/>
      <c r="J1" s="4"/>
    </row>
    <row r="2" spans="1:11" s="2" customFormat="1" ht="21" x14ac:dyDescent="0.55000000000000004">
      <c r="A2" s="6" t="s">
        <v>7</v>
      </c>
      <c r="B2" s="6" t="s">
        <v>0</v>
      </c>
      <c r="C2" s="6" t="s">
        <v>9</v>
      </c>
      <c r="D2" s="7" t="s">
        <v>1</v>
      </c>
      <c r="E2" s="6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63</v>
      </c>
    </row>
    <row r="3" spans="1:11" x14ac:dyDescent="0.45">
      <c r="A3" s="9">
        <v>1</v>
      </c>
      <c r="B3" s="9" t="s">
        <v>10</v>
      </c>
      <c r="C3" s="9" t="s">
        <v>11</v>
      </c>
      <c r="D3" s="10">
        <v>2120699607</v>
      </c>
      <c r="E3" s="9">
        <v>11959</v>
      </c>
      <c r="F3" s="11">
        <v>215638234</v>
      </c>
      <c r="G3" s="11"/>
      <c r="H3" s="11">
        <v>38852126</v>
      </c>
      <c r="I3" s="11">
        <v>0</v>
      </c>
      <c r="J3" s="11">
        <f>SUM(F3:I3)</f>
        <v>254490360</v>
      </c>
      <c r="K3" s="12"/>
    </row>
    <row r="4" spans="1:11" x14ac:dyDescent="0.45">
      <c r="A4" s="9">
        <v>2</v>
      </c>
      <c r="B4" s="9" t="s">
        <v>12</v>
      </c>
      <c r="C4" s="9" t="s">
        <v>11</v>
      </c>
      <c r="D4" s="10" t="s">
        <v>13</v>
      </c>
      <c r="E4" s="9">
        <v>20418</v>
      </c>
      <c r="F4" s="11">
        <v>236018028</v>
      </c>
      <c r="G4" s="11"/>
      <c r="H4" s="11">
        <v>56059223</v>
      </c>
      <c r="I4" s="11"/>
      <c r="J4" s="11">
        <f t="shared" ref="J4:J27" si="0">SUM(F4:I4)</f>
        <v>292077251</v>
      </c>
    </row>
    <row r="5" spans="1:11" x14ac:dyDescent="0.45">
      <c r="A5" s="9">
        <v>3</v>
      </c>
      <c r="B5" s="9" t="s">
        <v>14</v>
      </c>
      <c r="C5" s="9" t="s">
        <v>11</v>
      </c>
      <c r="D5" s="10">
        <v>2120755299</v>
      </c>
      <c r="E5" s="9">
        <v>20395</v>
      </c>
      <c r="F5" s="11">
        <v>225945282</v>
      </c>
      <c r="G5" s="11"/>
      <c r="H5" s="11">
        <v>40715950</v>
      </c>
      <c r="I5" s="11"/>
      <c r="J5" s="11">
        <f t="shared" si="0"/>
        <v>266661232</v>
      </c>
    </row>
    <row r="6" spans="1:11" x14ac:dyDescent="0.45">
      <c r="A6" s="9">
        <v>4</v>
      </c>
      <c r="B6" s="9" t="s">
        <v>15</v>
      </c>
      <c r="C6" s="9" t="s">
        <v>11</v>
      </c>
      <c r="D6" s="10" t="s">
        <v>16</v>
      </c>
      <c r="E6" s="9">
        <v>11864</v>
      </c>
      <c r="F6" s="11">
        <v>243236552</v>
      </c>
      <c r="G6" s="11"/>
      <c r="H6" s="11">
        <v>63687232</v>
      </c>
      <c r="I6" s="11"/>
      <c r="J6" s="11">
        <f t="shared" si="0"/>
        <v>306923784</v>
      </c>
    </row>
    <row r="7" spans="1:11" x14ac:dyDescent="0.45">
      <c r="A7" s="9">
        <v>5</v>
      </c>
      <c r="B7" s="9" t="s">
        <v>17</v>
      </c>
      <c r="C7" s="9" t="s">
        <v>11</v>
      </c>
      <c r="D7" s="10" t="s">
        <v>18</v>
      </c>
      <c r="E7" s="9">
        <v>20420</v>
      </c>
      <c r="F7" s="11">
        <v>248202752</v>
      </c>
      <c r="G7" s="11"/>
      <c r="H7" s="11">
        <v>43115898</v>
      </c>
      <c r="I7" s="11"/>
      <c r="J7" s="11">
        <f t="shared" si="0"/>
        <v>291318650</v>
      </c>
    </row>
    <row r="8" spans="1:11" x14ac:dyDescent="0.45">
      <c r="A8" s="9">
        <v>6</v>
      </c>
      <c r="B8" s="9" t="s">
        <v>20</v>
      </c>
      <c r="C8" s="9" t="s">
        <v>11</v>
      </c>
      <c r="D8" s="10" t="s">
        <v>19</v>
      </c>
      <c r="E8" s="9">
        <v>23596</v>
      </c>
      <c r="F8" s="11">
        <v>201883798</v>
      </c>
      <c r="G8" s="11"/>
      <c r="H8" s="11">
        <v>41008568</v>
      </c>
      <c r="I8" s="11"/>
      <c r="J8" s="11">
        <f t="shared" si="0"/>
        <v>242892366</v>
      </c>
    </row>
    <row r="9" spans="1:11" x14ac:dyDescent="0.45">
      <c r="A9" s="9">
        <v>7</v>
      </c>
      <c r="B9" s="9" t="s">
        <v>22</v>
      </c>
      <c r="C9" s="9" t="s">
        <v>11</v>
      </c>
      <c r="D9" s="10" t="s">
        <v>21</v>
      </c>
      <c r="E9" s="9">
        <v>20442</v>
      </c>
      <c r="F9" s="11">
        <v>225004853</v>
      </c>
      <c r="G9" s="11"/>
      <c r="H9" s="11">
        <v>38913091</v>
      </c>
      <c r="I9" s="11"/>
      <c r="J9" s="11">
        <f t="shared" si="0"/>
        <v>263917944</v>
      </c>
    </row>
    <row r="10" spans="1:11" x14ac:dyDescent="0.45">
      <c r="A10" s="9">
        <v>8</v>
      </c>
      <c r="B10" s="9" t="s">
        <v>23</v>
      </c>
      <c r="C10" s="9" t="s">
        <v>11</v>
      </c>
      <c r="D10" s="10" t="s">
        <v>24</v>
      </c>
      <c r="E10" s="9">
        <v>20549</v>
      </c>
      <c r="F10" s="11">
        <v>225265229</v>
      </c>
      <c r="G10" s="11"/>
      <c r="H10" s="11">
        <v>56802943</v>
      </c>
      <c r="I10" s="11"/>
      <c r="J10" s="11">
        <f t="shared" si="0"/>
        <v>282068172</v>
      </c>
    </row>
    <row r="11" spans="1:11" x14ac:dyDescent="0.45">
      <c r="A11" s="9">
        <v>9</v>
      </c>
      <c r="B11" s="9" t="s">
        <v>25</v>
      </c>
      <c r="C11" s="9" t="s">
        <v>11</v>
      </c>
      <c r="D11" s="10" t="s">
        <v>26</v>
      </c>
      <c r="E11" s="9">
        <v>12287</v>
      </c>
      <c r="F11" s="11">
        <v>181129950</v>
      </c>
      <c r="G11" s="11"/>
      <c r="H11" s="11">
        <v>43050566</v>
      </c>
      <c r="I11" s="11"/>
      <c r="J11" s="11">
        <f t="shared" si="0"/>
        <v>224180516</v>
      </c>
    </row>
    <row r="12" spans="1:11" x14ac:dyDescent="0.45">
      <c r="A12" s="9">
        <v>10</v>
      </c>
      <c r="B12" s="9" t="s">
        <v>27</v>
      </c>
      <c r="C12" s="9" t="s">
        <v>30</v>
      </c>
      <c r="D12" s="10" t="s">
        <v>28</v>
      </c>
      <c r="E12" s="9">
        <v>12560</v>
      </c>
      <c r="F12" s="11">
        <v>225389554</v>
      </c>
      <c r="G12" s="11"/>
      <c r="H12" s="11">
        <v>31222230</v>
      </c>
      <c r="I12" s="11"/>
      <c r="J12" s="11">
        <f t="shared" si="0"/>
        <v>256611784</v>
      </c>
    </row>
    <row r="13" spans="1:11" x14ac:dyDescent="0.45">
      <c r="A13" s="9">
        <v>11</v>
      </c>
      <c r="B13" s="9" t="s">
        <v>29</v>
      </c>
      <c r="C13" s="9" t="s">
        <v>31</v>
      </c>
      <c r="D13" s="10" t="s">
        <v>32</v>
      </c>
      <c r="E13" s="9">
        <v>22405</v>
      </c>
      <c r="F13" s="11">
        <v>243062201</v>
      </c>
      <c r="G13" s="11"/>
      <c r="H13" s="11">
        <v>25697085</v>
      </c>
      <c r="I13" s="11"/>
      <c r="J13" s="11">
        <f t="shared" si="0"/>
        <v>268759286</v>
      </c>
    </row>
    <row r="14" spans="1:11" x14ac:dyDescent="0.45">
      <c r="A14" s="9">
        <v>12</v>
      </c>
      <c r="B14" s="9" t="s">
        <v>34</v>
      </c>
      <c r="C14" s="9" t="s">
        <v>36</v>
      </c>
      <c r="D14" s="10" t="s">
        <v>35</v>
      </c>
      <c r="E14" s="9">
        <v>11841</v>
      </c>
      <c r="F14" s="11">
        <v>248321543</v>
      </c>
      <c r="G14" s="11"/>
      <c r="H14" s="11">
        <v>10094222</v>
      </c>
      <c r="I14" s="11"/>
      <c r="J14" s="11">
        <f t="shared" si="0"/>
        <v>258415765</v>
      </c>
    </row>
    <row r="15" spans="1:11" x14ac:dyDescent="0.45">
      <c r="A15" s="9">
        <v>13</v>
      </c>
      <c r="B15" s="9" t="s">
        <v>40</v>
      </c>
      <c r="C15" s="9" t="s">
        <v>39</v>
      </c>
      <c r="D15" s="10" t="s">
        <v>38</v>
      </c>
      <c r="E15" s="9">
        <v>20463</v>
      </c>
      <c r="F15" s="11">
        <v>231834746</v>
      </c>
      <c r="G15" s="11"/>
      <c r="H15" s="11">
        <v>38850312</v>
      </c>
      <c r="I15" s="11"/>
      <c r="J15" s="11">
        <f t="shared" si="0"/>
        <v>270685058</v>
      </c>
    </row>
    <row r="16" spans="1:11" x14ac:dyDescent="0.45">
      <c r="A16" s="9">
        <v>14</v>
      </c>
      <c r="B16" s="9" t="s">
        <v>41</v>
      </c>
      <c r="C16" s="9" t="s">
        <v>43</v>
      </c>
      <c r="D16" s="10" t="s">
        <v>42</v>
      </c>
      <c r="E16" s="9">
        <v>20102</v>
      </c>
      <c r="F16" s="11">
        <v>235174536</v>
      </c>
      <c r="G16" s="11"/>
      <c r="H16" s="11">
        <v>32743913</v>
      </c>
      <c r="I16" s="11"/>
      <c r="J16" s="11">
        <f t="shared" si="0"/>
        <v>267918449</v>
      </c>
    </row>
    <row r="17" spans="1:10" x14ac:dyDescent="0.45">
      <c r="A17" s="9">
        <v>15</v>
      </c>
      <c r="B17" s="9" t="s">
        <v>44</v>
      </c>
      <c r="C17" s="9" t="s">
        <v>45</v>
      </c>
      <c r="D17" s="10" t="s">
        <v>46</v>
      </c>
      <c r="E17" s="9">
        <v>20450</v>
      </c>
      <c r="F17" s="11">
        <v>209989439</v>
      </c>
      <c r="G17" s="11"/>
      <c r="H17" s="11">
        <v>28058480</v>
      </c>
      <c r="I17" s="11"/>
      <c r="J17" s="11">
        <f t="shared" si="0"/>
        <v>238047919</v>
      </c>
    </row>
    <row r="18" spans="1:10" x14ac:dyDescent="0.45">
      <c r="A18" s="9">
        <v>16</v>
      </c>
      <c r="B18" s="9" t="s">
        <v>47</v>
      </c>
      <c r="C18" s="9" t="s">
        <v>48</v>
      </c>
      <c r="D18" s="10" t="s">
        <v>49</v>
      </c>
      <c r="E18" s="9">
        <v>20313</v>
      </c>
      <c r="F18" s="11">
        <v>258002045</v>
      </c>
      <c r="G18" s="11"/>
      <c r="H18" s="11">
        <v>28002277</v>
      </c>
      <c r="I18" s="11"/>
      <c r="J18" s="11">
        <f t="shared" si="0"/>
        <v>286004322</v>
      </c>
    </row>
    <row r="19" spans="1:10" x14ac:dyDescent="0.45">
      <c r="A19" s="9">
        <v>17</v>
      </c>
      <c r="B19" s="9" t="s">
        <v>70</v>
      </c>
      <c r="C19" s="9" t="s">
        <v>50</v>
      </c>
      <c r="D19" s="10" t="s">
        <v>71</v>
      </c>
      <c r="E19" s="9">
        <v>12057</v>
      </c>
      <c r="F19" s="11">
        <v>127122404</v>
      </c>
      <c r="G19" s="11"/>
      <c r="H19" s="11">
        <v>15021407</v>
      </c>
      <c r="I19" s="11"/>
      <c r="J19" s="11">
        <f t="shared" si="0"/>
        <v>142143811</v>
      </c>
    </row>
    <row r="20" spans="1:10" x14ac:dyDescent="0.45">
      <c r="A20" s="9">
        <v>18</v>
      </c>
      <c r="B20" s="9" t="s">
        <v>51</v>
      </c>
      <c r="C20" s="9" t="s">
        <v>52</v>
      </c>
      <c r="D20" s="10" t="s">
        <v>53</v>
      </c>
      <c r="E20" s="9">
        <v>11895</v>
      </c>
      <c r="F20" s="11">
        <v>253482011</v>
      </c>
      <c r="G20" s="11"/>
      <c r="H20" s="11">
        <v>28944747</v>
      </c>
      <c r="I20" s="11"/>
      <c r="J20" s="11">
        <f t="shared" si="0"/>
        <v>282426758</v>
      </c>
    </row>
    <row r="21" spans="1:10" x14ac:dyDescent="0.45">
      <c r="A21" s="9">
        <v>19</v>
      </c>
      <c r="B21" s="9" t="s">
        <v>54</v>
      </c>
      <c r="C21" s="9" t="s">
        <v>56</v>
      </c>
      <c r="D21" s="10" t="s">
        <v>55</v>
      </c>
      <c r="E21" s="9">
        <v>11820</v>
      </c>
      <c r="F21" s="11">
        <v>244164776</v>
      </c>
      <c r="G21" s="11"/>
      <c r="H21" s="11">
        <v>30699407</v>
      </c>
      <c r="I21" s="11"/>
      <c r="J21" s="11">
        <f t="shared" si="0"/>
        <v>274864183</v>
      </c>
    </row>
    <row r="22" spans="1:10" x14ac:dyDescent="0.45">
      <c r="A22" s="9">
        <v>20</v>
      </c>
      <c r="B22" s="9" t="s">
        <v>57</v>
      </c>
      <c r="C22" s="9" t="s">
        <v>58</v>
      </c>
      <c r="D22" s="10" t="s">
        <v>59</v>
      </c>
      <c r="E22" s="9">
        <v>92088</v>
      </c>
      <c r="F22" s="11">
        <v>194536265</v>
      </c>
      <c r="G22" s="11"/>
      <c r="H22" s="11">
        <v>28974000</v>
      </c>
      <c r="I22" s="11"/>
      <c r="J22" s="11">
        <f t="shared" si="0"/>
        <v>223510265</v>
      </c>
    </row>
    <row r="23" spans="1:10" x14ac:dyDescent="0.45">
      <c r="A23" s="9">
        <v>21</v>
      </c>
      <c r="B23" s="9" t="s">
        <v>60</v>
      </c>
      <c r="C23" s="9" t="s">
        <v>61</v>
      </c>
      <c r="D23" s="10" t="s">
        <v>62</v>
      </c>
      <c r="E23" s="9">
        <v>12799</v>
      </c>
      <c r="F23" s="11">
        <v>206061162</v>
      </c>
      <c r="G23" s="11"/>
      <c r="H23" s="11">
        <v>28162062</v>
      </c>
      <c r="I23" s="11"/>
      <c r="J23" s="11">
        <f t="shared" si="0"/>
        <v>234223224</v>
      </c>
    </row>
    <row r="24" spans="1:10" x14ac:dyDescent="0.45">
      <c r="A24" s="9"/>
      <c r="B24" s="9" t="s">
        <v>64</v>
      </c>
      <c r="C24" s="9" t="s">
        <v>11</v>
      </c>
      <c r="D24" s="10" t="s">
        <v>65</v>
      </c>
      <c r="E24" s="9">
        <v>12076</v>
      </c>
      <c r="F24" s="11">
        <v>205465017</v>
      </c>
      <c r="G24" s="11"/>
      <c r="H24" s="11">
        <v>25920920</v>
      </c>
      <c r="I24" s="11"/>
      <c r="J24" s="11">
        <f t="shared" si="0"/>
        <v>231385937</v>
      </c>
    </row>
    <row r="25" spans="1:10" x14ac:dyDescent="0.45">
      <c r="A25" s="9"/>
      <c r="B25" s="9" t="s">
        <v>66</v>
      </c>
      <c r="C25" s="9">
        <v>2030169315</v>
      </c>
      <c r="D25" s="10">
        <v>2030169315</v>
      </c>
      <c r="E25" s="9">
        <v>4103350</v>
      </c>
      <c r="F25" s="11"/>
      <c r="G25" s="11"/>
      <c r="H25" s="11"/>
      <c r="I25" s="11"/>
      <c r="J25" s="11">
        <f t="shared" si="0"/>
        <v>0</v>
      </c>
    </row>
    <row r="26" spans="1:10" x14ac:dyDescent="0.45">
      <c r="A26" s="9"/>
      <c r="B26" s="9" t="s">
        <v>67</v>
      </c>
      <c r="C26" s="9" t="s">
        <v>69</v>
      </c>
      <c r="D26" s="10">
        <v>6289230484</v>
      </c>
      <c r="E26" s="9">
        <v>11442</v>
      </c>
      <c r="F26" s="11">
        <v>249974569</v>
      </c>
      <c r="G26" s="11"/>
      <c r="H26" s="11">
        <v>28035759</v>
      </c>
      <c r="I26" s="11"/>
      <c r="J26" s="11">
        <f t="shared" si="0"/>
        <v>278010328</v>
      </c>
    </row>
    <row r="27" spans="1:10" x14ac:dyDescent="0.45">
      <c r="A27" s="9"/>
      <c r="B27" s="9" t="s">
        <v>72</v>
      </c>
      <c r="C27" s="9" t="s">
        <v>74</v>
      </c>
      <c r="D27" s="10" t="s">
        <v>73</v>
      </c>
      <c r="E27" s="9">
        <v>12021</v>
      </c>
      <c r="F27" s="11">
        <v>207833234</v>
      </c>
      <c r="G27" s="11"/>
      <c r="H27" s="11">
        <v>31087056</v>
      </c>
      <c r="I27" s="11"/>
      <c r="J27" s="11">
        <f t="shared" si="0"/>
        <v>238920290</v>
      </c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3</vt:lpstr>
      <vt:lpstr>2</vt:lpstr>
      <vt:lpstr>1</vt:lpstr>
      <vt:lpstr>جمع سالانه</vt:lpstr>
      <vt:lpstr>Sheet2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kolbadi-z</dc:creator>
  <cp:lastModifiedBy>kolbadi-z</cp:lastModifiedBy>
  <cp:lastPrinted>2025-06-01T03:40:25Z</cp:lastPrinted>
  <dcterms:created xsi:type="dcterms:W3CDTF">2025-05-31T03:58:25Z</dcterms:created>
  <dcterms:modified xsi:type="dcterms:W3CDTF">2025-06-01T07:55:33Z</dcterms:modified>
</cp:coreProperties>
</file>